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3"/>
  </bookViews>
  <sheets>
    <sheet name="1. brauciens" sheetId="1" r:id="rId1"/>
    <sheet name="2. brauciens" sheetId="2" r:id="rId2"/>
    <sheet name="3. brauciens" sheetId="3" r:id="rId3"/>
    <sheet name="Kopvērtējums" sheetId="4" r:id="rId4"/>
  </sheets>
  <definedNames/>
  <calcPr fullCalcOnLoad="1"/>
</workbook>
</file>

<file path=xl/sharedStrings.xml><?xml version="1.0" encoding="utf-8"?>
<sst xmlns="http://schemas.openxmlformats.org/spreadsheetml/2006/main" count="1356" uniqueCount="195">
  <si>
    <t>Braucējs</t>
  </si>
  <si>
    <t>Auto</t>
  </si>
  <si>
    <t xml:space="preserve">  2WD OPEN  </t>
  </si>
  <si>
    <t>Vieta</t>
  </si>
  <si>
    <t>Nr</t>
  </si>
  <si>
    <t>Laiks</t>
  </si>
  <si>
    <t>Līdz līderim</t>
  </si>
  <si>
    <t xml:space="preserve">  4WD  </t>
  </si>
  <si>
    <t xml:space="preserve">  4WD OPEN  </t>
  </si>
  <si>
    <t xml:space="preserve">  4WD+  </t>
  </si>
  <si>
    <t xml:space="preserve">  FWD 1600  </t>
  </si>
  <si>
    <t xml:space="preserve">  FWD 1600+  </t>
  </si>
  <si>
    <t xml:space="preserve">  RWD  </t>
  </si>
  <si>
    <t>VAZ Historic Open</t>
  </si>
  <si>
    <t>1. br.</t>
  </si>
  <si>
    <t>3. br.</t>
  </si>
  <si>
    <t>Punkti</t>
  </si>
  <si>
    <t>Kopvērtējuma aprēķins:</t>
  </si>
  <si>
    <t xml:space="preserve">2. br. </t>
  </si>
  <si>
    <t>Edgars Kaulakāns</t>
  </si>
  <si>
    <t>Agris Kalvišs</t>
  </si>
  <si>
    <t>VW Golf II</t>
  </si>
  <si>
    <t>Ainārs Skaidiņš</t>
  </si>
  <si>
    <t>Kārlis Amatnieks</t>
  </si>
  <si>
    <t>DNF</t>
  </si>
  <si>
    <t>Kristaps Grunte</t>
  </si>
  <si>
    <t>Subaru Impreza</t>
  </si>
  <si>
    <t>Mārcis Ivanovskis</t>
  </si>
  <si>
    <t>BMW 325ix</t>
  </si>
  <si>
    <t>Niks Kanders</t>
  </si>
  <si>
    <t>Audi 80 Quattro</t>
  </si>
  <si>
    <t>Kaspars Kurtišs</t>
  </si>
  <si>
    <t>Audi 80</t>
  </si>
  <si>
    <t>Normunds Kazušs</t>
  </si>
  <si>
    <t>Andris Puriņš</t>
  </si>
  <si>
    <t>Gints Bērze</t>
  </si>
  <si>
    <t>Audi Quattro</t>
  </si>
  <si>
    <t>Mārtiņš Mietiņš</t>
  </si>
  <si>
    <t>Artis Voicišs</t>
  </si>
  <si>
    <t>Mitsubishi Evo</t>
  </si>
  <si>
    <t>Jānis Mētra</t>
  </si>
  <si>
    <t>Arnis Dīmanis</t>
  </si>
  <si>
    <t>Vigo Rubenis</t>
  </si>
  <si>
    <t>Kalvis Blūms</t>
  </si>
  <si>
    <t>Mitsubishi EVO VI</t>
  </si>
  <si>
    <t>Toms Lielkājis</t>
  </si>
  <si>
    <t>Subaru STI</t>
  </si>
  <si>
    <t>Jurģis Meisters</t>
  </si>
  <si>
    <t>Mitsubishi EVO IX</t>
  </si>
  <si>
    <t>Atis Riekstiņš</t>
  </si>
  <si>
    <t>Mārcis Aizkalns</t>
  </si>
  <si>
    <t>Artis Baumanis</t>
  </si>
  <si>
    <t>Mikus Neško</t>
  </si>
  <si>
    <t>Roberts Eglīte</t>
  </si>
  <si>
    <t>Andris Aleksejevs</t>
  </si>
  <si>
    <t>VW Golf 2</t>
  </si>
  <si>
    <t>Modris Žentiņš</t>
  </si>
  <si>
    <t>Honda Civic</t>
  </si>
  <si>
    <t>Ģirts Ozoliņš</t>
  </si>
  <si>
    <t>Honda CRX</t>
  </si>
  <si>
    <t>Armands Cīrulnieks</t>
  </si>
  <si>
    <t>Ivars Cīrulnieks</t>
  </si>
  <si>
    <t>Didzis Kurts</t>
  </si>
  <si>
    <t>Toyota Corolla</t>
  </si>
  <si>
    <t>Mārtiņš Stanke</t>
  </si>
  <si>
    <t>Renault Clio</t>
  </si>
  <si>
    <t>Aivis Klibinskis</t>
  </si>
  <si>
    <t>Adrians Pūga</t>
  </si>
  <si>
    <t>Peugeot 106</t>
  </si>
  <si>
    <t>Viesturs Sproģis</t>
  </si>
  <si>
    <t>Mazda 323</t>
  </si>
  <si>
    <t>Raivo Ozoliņš</t>
  </si>
  <si>
    <t>Sandis Laukšteins</t>
  </si>
  <si>
    <t>VW Golf</t>
  </si>
  <si>
    <t>Raivis Bartušauskis</t>
  </si>
  <si>
    <t>Opel Corsa</t>
  </si>
  <si>
    <t>Edgars Poriņš</t>
  </si>
  <si>
    <t>Edvards Egle</t>
  </si>
  <si>
    <t>Roberts Poriņš</t>
  </si>
  <si>
    <t>Aivo Gailītis</t>
  </si>
  <si>
    <t>WV Golf</t>
  </si>
  <si>
    <t>Jānis Ivanovskis</t>
  </si>
  <si>
    <t>BMW 325</t>
  </si>
  <si>
    <t>Andris Vovers</t>
  </si>
  <si>
    <t>Aigars Tīdmanis</t>
  </si>
  <si>
    <t>Gundars Tīdmanis</t>
  </si>
  <si>
    <t>Gints Lapsa</t>
  </si>
  <si>
    <t>Kristaps Pliķēns</t>
  </si>
  <si>
    <t>BMW 320</t>
  </si>
  <si>
    <t>Lauris Lazdiņš</t>
  </si>
  <si>
    <t>Elmārs Tikums</t>
  </si>
  <si>
    <t>BMW 323</t>
  </si>
  <si>
    <t>Māris Bulāns</t>
  </si>
  <si>
    <t>BMW 318</t>
  </si>
  <si>
    <t>Mārcis Osis</t>
  </si>
  <si>
    <t>Kārlis Šostaks</t>
  </si>
  <si>
    <t>Normunds Pureklis</t>
  </si>
  <si>
    <t>Edgars Grīnītis</t>
  </si>
  <si>
    <t>VAZ 2105</t>
  </si>
  <si>
    <t>Kalvis Tēts</t>
  </si>
  <si>
    <t>VAZ 2101</t>
  </si>
  <si>
    <t>Egils Olekts</t>
  </si>
  <si>
    <t>VAZ 21061</t>
  </si>
  <si>
    <t>Raivis Grīnfelds</t>
  </si>
  <si>
    <t>Gatis Liepiņš</t>
  </si>
  <si>
    <t>VAZ 2107</t>
  </si>
  <si>
    <t>Ralfs Jānis Grīnfelds</t>
  </si>
  <si>
    <t>Aivars Orenišs</t>
  </si>
  <si>
    <t>4WD</t>
  </si>
  <si>
    <t>Normunds Vitols</t>
  </si>
  <si>
    <t>Māris Druva</t>
  </si>
  <si>
    <t>Edgars Avens</t>
  </si>
  <si>
    <t>Normunds Bērziņš</t>
  </si>
  <si>
    <t>Reinis Ekimanis</t>
  </si>
  <si>
    <t>Oļģerts Jansons</t>
  </si>
  <si>
    <t>Audi 80 quattro</t>
  </si>
  <si>
    <t>Subaru Combi</t>
  </si>
  <si>
    <t>Ģirts Bitenieks</t>
  </si>
  <si>
    <t>Ints Jeršovs</t>
  </si>
  <si>
    <t>Lauris Unāms</t>
  </si>
  <si>
    <t>Aivars Gibners</t>
  </si>
  <si>
    <t>Viktors Lazda</t>
  </si>
  <si>
    <t>Kārlis Goldmanis</t>
  </si>
  <si>
    <t>Oto Patmalnieks</t>
  </si>
  <si>
    <t>Audi 90</t>
  </si>
  <si>
    <t>Toms Dimiters</t>
  </si>
  <si>
    <t>Andris Brohauzs</t>
  </si>
  <si>
    <t>Mitsubishi Evo VI</t>
  </si>
  <si>
    <t>Ralfs Sirmacis</t>
  </si>
  <si>
    <t>Rihards Baumanis</t>
  </si>
  <si>
    <t>Mareks Žukurs</t>
  </si>
  <si>
    <t>Mitsubishi Lancer</t>
  </si>
  <si>
    <t>Andris Kulbergs</t>
  </si>
  <si>
    <t>Mitsubishi EVO 9</t>
  </si>
  <si>
    <t>Kārlis Nebars</t>
  </si>
  <si>
    <t>Mitsubishi evo VI</t>
  </si>
  <si>
    <t>Subaru Impreza STI</t>
  </si>
  <si>
    <t>Sandis Šāblis</t>
  </si>
  <si>
    <t>Ingus Eislers</t>
  </si>
  <si>
    <t>Subaru IMPREZA</t>
  </si>
  <si>
    <t>Aigars Bajārs</t>
  </si>
  <si>
    <t>Jānis Straupe</t>
  </si>
  <si>
    <t>Mārtiņš Dzenītis</t>
  </si>
  <si>
    <t>Mitsubishi Evo IX</t>
  </si>
  <si>
    <t>Einārs Juškovskis</t>
  </si>
  <si>
    <t>Mārtiņš Ločmelis</t>
  </si>
  <si>
    <t>Sandis Eislers</t>
  </si>
  <si>
    <t>Jānis Joksts</t>
  </si>
  <si>
    <t>Zigmārs Strautmanis</t>
  </si>
  <si>
    <t>Subaru WRX</t>
  </si>
  <si>
    <t>Agris Štikāns</t>
  </si>
  <si>
    <t>Audi S2</t>
  </si>
  <si>
    <t>Andris Velme</t>
  </si>
  <si>
    <t>Māris Kaktiņš</t>
  </si>
  <si>
    <t>Subaru Impreza GT</t>
  </si>
  <si>
    <t>Toms Sakne</t>
  </si>
  <si>
    <t>Andris Rucko</t>
  </si>
  <si>
    <t>Varis Žentiņš</t>
  </si>
  <si>
    <t>Mairis Laukšteins</t>
  </si>
  <si>
    <t>Andris Putniņš</t>
  </si>
  <si>
    <t>Rover 214</t>
  </si>
  <si>
    <t>Ainārs Urtāns</t>
  </si>
  <si>
    <t>Nelda Žentiņa</t>
  </si>
  <si>
    <t>Vilnis Miķelsons</t>
  </si>
  <si>
    <t>Nauris Aizsils</t>
  </si>
  <si>
    <t>Jānis Baumanis</t>
  </si>
  <si>
    <t>Māris Aizsils</t>
  </si>
  <si>
    <t>Opel Astra</t>
  </si>
  <si>
    <t>Seat Ibiza</t>
  </si>
  <si>
    <t>Mārtiņš Kleinbergs</t>
  </si>
  <si>
    <t>Mārtiņš Sesks</t>
  </si>
  <si>
    <t>Zigmārs Lapa</t>
  </si>
  <si>
    <t>Reinis Trūps</t>
  </si>
  <si>
    <t>MG ZR</t>
  </si>
  <si>
    <t>Gatis Babris</t>
  </si>
  <si>
    <t>BMW 328</t>
  </si>
  <si>
    <t>Aleksandrs Grīva</t>
  </si>
  <si>
    <t>Aleksandrs Siņicins</t>
  </si>
  <si>
    <t>Nissan 200sx</t>
  </si>
  <si>
    <t>Dzintars Baltais</t>
  </si>
  <si>
    <t>Opel Manta</t>
  </si>
  <si>
    <t>Ģirts Pauriņš</t>
  </si>
  <si>
    <t>Vaz 2103</t>
  </si>
  <si>
    <t xml:space="preserve">  bez iesk  </t>
  </si>
  <si>
    <t>Reinis Nitišs</t>
  </si>
  <si>
    <t>Citroen C4</t>
  </si>
  <si>
    <t>SUBARU STI</t>
  </si>
  <si>
    <t>Emīls Blūms</t>
  </si>
  <si>
    <t>Ford Fiesta R2</t>
  </si>
  <si>
    <t>Mitsubishi Lancer Evo</t>
  </si>
  <si>
    <t>Juris Šics</t>
  </si>
  <si>
    <t>Porsche 924</t>
  </si>
  <si>
    <t xml:space="preserve">  4WD+</t>
  </si>
  <si>
    <t>Arvis Grīnītis</t>
  </si>
  <si>
    <t>DNS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</si>
</sst>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:ss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\.ss.00"/>
    <numFmt numFmtId="170" formatCode="[$-409]h:mm:ss\ AM/PM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.5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.5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7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7" fontId="33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33" fillId="0" borderId="0" xfId="0" applyNumberFormat="1" applyFont="1" applyAlignment="1">
      <alignment/>
    </xf>
    <xf numFmtId="0" fontId="35" fillId="0" borderId="0" xfId="0" applyFont="1" applyAlignment="1">
      <alignment horizontal="left" vertical="center" indent="9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3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35" fillId="0" borderId="0" xfId="0" applyFont="1" applyAlignment="1">
      <alignment horizontal="left" vertical="center" indent="9"/>
    </xf>
    <xf numFmtId="47" fontId="0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3" fillId="0" borderId="14" xfId="0" applyFont="1" applyBorder="1" applyAlignment="1">
      <alignment/>
    </xf>
    <xf numFmtId="0" fontId="33" fillId="0" borderId="0" xfId="0" applyFont="1" applyAlignment="1">
      <alignment/>
    </xf>
    <xf numFmtId="0" fontId="33" fillId="0" borderId="10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NumberFormat="1" applyFont="1" applyBorder="1" applyAlignment="1">
      <alignment horizontal="center"/>
    </xf>
    <xf numFmtId="0" fontId="33" fillId="0" borderId="13" xfId="0" applyFont="1" applyBorder="1" applyAlignment="1">
      <alignment horizontal="left"/>
    </xf>
    <xf numFmtId="1" fontId="0" fillId="0" borderId="0" xfId="0" applyNumberFormat="1" applyFont="1" applyAlignment="1">
      <alignment/>
    </xf>
    <xf numFmtId="0" fontId="33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170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2" width="9.140625" style="3" customWidth="1"/>
    <col min="3" max="3" width="19.140625" style="3" bestFit="1" customWidth="1"/>
    <col min="4" max="4" width="10.00390625" style="8" bestFit="1" customWidth="1"/>
    <col min="5" max="5" width="12.28125" style="8" customWidth="1"/>
    <col min="6" max="6" width="18.57421875" style="3" bestFit="1" customWidth="1"/>
    <col min="7" max="12" width="9.140625" style="3" customWidth="1"/>
  </cols>
  <sheetData>
    <row r="1" spans="4:9" s="3" customFormat="1" ht="15">
      <c r="D1" s="8"/>
      <c r="E1" s="8"/>
      <c r="I1" s="3" t="s">
        <v>17</v>
      </c>
    </row>
    <row r="2" spans="1:9" s="1" customFormat="1" ht="15">
      <c r="A2" s="1" t="s">
        <v>2</v>
      </c>
      <c r="D2" s="9"/>
      <c r="E2" s="9"/>
      <c r="I2" s="1" t="s">
        <v>2</v>
      </c>
    </row>
    <row r="3" spans="1:12" ht="15">
      <c r="A3" s="3" t="s">
        <v>3</v>
      </c>
      <c r="B3" s="3" t="s">
        <v>4</v>
      </c>
      <c r="C3" s="3" t="s">
        <v>0</v>
      </c>
      <c r="D3" s="8" t="s">
        <v>5</v>
      </c>
      <c r="E3" s="8" t="s">
        <v>6</v>
      </c>
      <c r="F3" s="3" t="s">
        <v>1</v>
      </c>
      <c r="I3" s="3" t="s">
        <v>4</v>
      </c>
      <c r="J3" s="3" t="s">
        <v>0</v>
      </c>
      <c r="K3" s="3" t="s">
        <v>1</v>
      </c>
      <c r="L3" s="3" t="s">
        <v>16</v>
      </c>
    </row>
    <row r="4" spans="1:12" s="2" customFormat="1" ht="15">
      <c r="A4" s="3">
        <v>1</v>
      </c>
      <c r="B4" s="3">
        <v>64</v>
      </c>
      <c r="C4" s="3" t="s">
        <v>22</v>
      </c>
      <c r="D4" s="8">
        <v>0.0014109953703703704</v>
      </c>
      <c r="E4" s="8"/>
      <c r="F4" s="3" t="s">
        <v>21</v>
      </c>
      <c r="G4" s="3"/>
      <c r="H4" s="3"/>
      <c r="I4" s="5">
        <f aca="true" t="shared" si="0" ref="I4:J9">B4</f>
        <v>64</v>
      </c>
      <c r="J4" s="5" t="str">
        <f t="shared" si="0"/>
        <v>Ainārs Skaidiņš</v>
      </c>
      <c r="K4" s="5" t="str">
        <f aca="true" t="shared" si="1" ref="K4:K9">F4</f>
        <v>VW Golf II</v>
      </c>
      <c r="L4" s="5">
        <f aca="true" t="shared" si="2" ref="L4:L9">A4</f>
        <v>1</v>
      </c>
    </row>
    <row r="5" spans="1:12" s="2" customFormat="1" ht="15">
      <c r="A5" s="3">
        <v>2</v>
      </c>
      <c r="B5" s="3">
        <v>61</v>
      </c>
      <c r="C5" s="3" t="s">
        <v>20</v>
      </c>
      <c r="D5" s="8">
        <v>0.0015150462962962962</v>
      </c>
      <c r="E5" s="8">
        <v>0.00010405092592592593</v>
      </c>
      <c r="F5" s="3" t="s">
        <v>55</v>
      </c>
      <c r="G5" s="3"/>
      <c r="H5" s="3"/>
      <c r="I5" s="5">
        <f t="shared" si="0"/>
        <v>61</v>
      </c>
      <c r="J5" s="5" t="str">
        <f t="shared" si="0"/>
        <v>Agris Kalvišs</v>
      </c>
      <c r="K5" s="5" t="str">
        <f t="shared" si="1"/>
        <v>VW Golf 2</v>
      </c>
      <c r="L5" s="5">
        <f t="shared" si="2"/>
        <v>2</v>
      </c>
    </row>
    <row r="6" spans="1:12" s="2" customFormat="1" ht="15">
      <c r="A6" s="3">
        <v>3</v>
      </c>
      <c r="B6" s="3">
        <v>60</v>
      </c>
      <c r="C6" s="3" t="s">
        <v>19</v>
      </c>
      <c r="D6" s="8">
        <v>0.0015346064814814816</v>
      </c>
      <c r="E6" s="8">
        <v>0.0001236111111111111</v>
      </c>
      <c r="F6" s="4" t="s">
        <v>21</v>
      </c>
      <c r="G6" s="3"/>
      <c r="H6" s="3"/>
      <c r="I6" s="5">
        <f t="shared" si="0"/>
        <v>60</v>
      </c>
      <c r="J6" s="5" t="str">
        <f t="shared" si="0"/>
        <v>Edgars Kaulakāns</v>
      </c>
      <c r="K6" s="5" t="str">
        <f t="shared" si="1"/>
        <v>VW Golf II</v>
      </c>
      <c r="L6" s="5">
        <f t="shared" si="2"/>
        <v>3</v>
      </c>
    </row>
    <row r="7" spans="1:12" s="2" customFormat="1" ht="15">
      <c r="A7" s="3">
        <v>4</v>
      </c>
      <c r="B7" s="3">
        <v>9</v>
      </c>
      <c r="C7" s="3" t="s">
        <v>23</v>
      </c>
      <c r="D7" s="8">
        <v>0.0015523148148148147</v>
      </c>
      <c r="E7" s="8">
        <v>0.00014131944444444446</v>
      </c>
      <c r="F7" s="4" t="s">
        <v>21</v>
      </c>
      <c r="G7" s="3"/>
      <c r="H7" s="3"/>
      <c r="I7" s="5">
        <f t="shared" si="0"/>
        <v>9</v>
      </c>
      <c r="J7" s="5" t="str">
        <f t="shared" si="0"/>
        <v>Kārlis Amatnieks</v>
      </c>
      <c r="K7" s="5" t="str">
        <f t="shared" si="1"/>
        <v>VW Golf II</v>
      </c>
      <c r="L7" s="5">
        <f t="shared" si="2"/>
        <v>4</v>
      </c>
    </row>
    <row r="8" spans="1:14" s="2" customFormat="1" ht="15">
      <c r="A8" s="3">
        <v>5</v>
      </c>
      <c r="B8" s="3">
        <v>92</v>
      </c>
      <c r="C8" s="3" t="s">
        <v>109</v>
      </c>
      <c r="D8" s="8">
        <v>0.0015929398148148146</v>
      </c>
      <c r="E8" s="8">
        <v>0.00018194444444444445</v>
      </c>
      <c r="F8" s="4"/>
      <c r="G8" s="3"/>
      <c r="H8" s="3"/>
      <c r="I8" s="5">
        <f t="shared" si="0"/>
        <v>92</v>
      </c>
      <c r="J8" s="5" t="str">
        <f t="shared" si="0"/>
        <v>Normunds Vitols</v>
      </c>
      <c r="K8" s="5">
        <f t="shared" si="1"/>
        <v>0</v>
      </c>
      <c r="L8" s="5">
        <f t="shared" si="2"/>
        <v>5</v>
      </c>
      <c r="N8" s="4"/>
    </row>
    <row r="9" spans="1:15" s="2" customFormat="1" ht="15">
      <c r="A9" s="3" t="s">
        <v>24</v>
      </c>
      <c r="B9" s="3">
        <v>65</v>
      </c>
      <c r="C9" s="3" t="s">
        <v>25</v>
      </c>
      <c r="D9" s="8"/>
      <c r="E9" s="8"/>
      <c r="F9" s="4" t="s">
        <v>21</v>
      </c>
      <c r="G9" s="3"/>
      <c r="H9" s="3"/>
      <c r="I9" s="5">
        <f t="shared" si="0"/>
        <v>65</v>
      </c>
      <c r="J9" s="5" t="str">
        <f t="shared" si="0"/>
        <v>Kristaps Grunte</v>
      </c>
      <c r="K9" s="5" t="str">
        <f t="shared" si="1"/>
        <v>VW Golf II</v>
      </c>
      <c r="L9" s="5" t="str">
        <f t="shared" si="2"/>
        <v>DNF</v>
      </c>
      <c r="N9" s="4"/>
      <c r="O9" s="4"/>
    </row>
    <row r="10" spans="4:15" s="3" customFormat="1" ht="15">
      <c r="D10" s="8"/>
      <c r="E10" s="8"/>
      <c r="N10" s="4"/>
      <c r="O10" s="4"/>
    </row>
    <row r="11" spans="1:15" s="2" customFormat="1" ht="15">
      <c r="A11" s="3"/>
      <c r="B11" s="3"/>
      <c r="C11" s="3"/>
      <c r="D11" s="8"/>
      <c r="E11" s="8"/>
      <c r="F11" s="3"/>
      <c r="G11" s="3"/>
      <c r="H11" s="3"/>
      <c r="I11" s="3"/>
      <c r="J11" s="3"/>
      <c r="K11" s="3"/>
      <c r="L11" s="3"/>
      <c r="N11" s="4"/>
      <c r="O11" s="4"/>
    </row>
    <row r="12" spans="1:17" s="3" customFormat="1" ht="15">
      <c r="A12" s="1" t="s">
        <v>7</v>
      </c>
      <c r="B12" s="1"/>
      <c r="C12" s="1"/>
      <c r="D12" s="8"/>
      <c r="E12" s="8"/>
      <c r="F12" s="1"/>
      <c r="I12" s="1" t="s">
        <v>108</v>
      </c>
      <c r="N12" s="4"/>
      <c r="O12" s="4"/>
      <c r="Q12" s="4"/>
    </row>
    <row r="13" spans="1:17" s="2" customFormat="1" ht="15">
      <c r="A13" s="3" t="s">
        <v>3</v>
      </c>
      <c r="B13" s="3" t="s">
        <v>4</v>
      </c>
      <c r="C13" s="3" t="s">
        <v>0</v>
      </c>
      <c r="D13" s="8" t="s">
        <v>5</v>
      </c>
      <c r="E13" s="8" t="s">
        <v>6</v>
      </c>
      <c r="F13" s="3" t="s">
        <v>1</v>
      </c>
      <c r="G13" s="3"/>
      <c r="H13" s="3"/>
      <c r="I13" s="3" t="s">
        <v>4</v>
      </c>
      <c r="J13" s="3" t="s">
        <v>0</v>
      </c>
      <c r="K13" s="3" t="s">
        <v>1</v>
      </c>
      <c r="L13" s="3" t="s">
        <v>16</v>
      </c>
      <c r="N13" s="4"/>
      <c r="O13" s="4"/>
      <c r="Q13" s="4"/>
    </row>
    <row r="14" spans="1:15" s="2" customFormat="1" ht="15">
      <c r="A14" s="3">
        <v>1</v>
      </c>
      <c r="B14" s="3">
        <v>89</v>
      </c>
      <c r="C14" s="3" t="s">
        <v>110</v>
      </c>
      <c r="D14" s="8">
        <v>0.001371875</v>
      </c>
      <c r="E14" s="8"/>
      <c r="F14" s="3" t="s">
        <v>28</v>
      </c>
      <c r="G14" s="3"/>
      <c r="H14" s="3"/>
      <c r="I14" s="5">
        <f aca="true" t="shared" si="3" ref="I14:J25">B14</f>
        <v>89</v>
      </c>
      <c r="J14" s="5" t="str">
        <f t="shared" si="3"/>
        <v>Māris Druva</v>
      </c>
      <c r="K14" s="5" t="str">
        <f aca="true" t="shared" si="4" ref="K14:K25">F14</f>
        <v>BMW 325ix</v>
      </c>
      <c r="L14" s="5">
        <f aca="true" t="shared" si="5" ref="L14:L25">A14</f>
        <v>1</v>
      </c>
      <c r="N14" s="4"/>
      <c r="O14" s="4"/>
    </row>
    <row r="15" spans="1:15" ht="15">
      <c r="A15" s="3">
        <v>1</v>
      </c>
      <c r="B15" s="3">
        <v>75</v>
      </c>
      <c r="C15" s="3" t="s">
        <v>111</v>
      </c>
      <c r="D15" s="8">
        <v>0.001371875</v>
      </c>
      <c r="F15" s="3" t="s">
        <v>32</v>
      </c>
      <c r="I15" s="5">
        <f t="shared" si="3"/>
        <v>75</v>
      </c>
      <c r="J15" s="5" t="str">
        <f t="shared" si="3"/>
        <v>Edgars Avens</v>
      </c>
      <c r="K15" s="5" t="str">
        <f t="shared" si="4"/>
        <v>Audi 80</v>
      </c>
      <c r="L15" s="5">
        <f t="shared" si="5"/>
        <v>1</v>
      </c>
      <c r="N15" s="4"/>
      <c r="O15" s="4"/>
    </row>
    <row r="16" spans="1:12" ht="15">
      <c r="A16" s="3">
        <v>3</v>
      </c>
      <c r="B16" s="3">
        <v>76</v>
      </c>
      <c r="C16" s="3" t="s">
        <v>27</v>
      </c>
      <c r="D16" s="8">
        <v>0.0013750000000000001</v>
      </c>
      <c r="E16" s="8">
        <v>3.125E-06</v>
      </c>
      <c r="F16" s="3" t="s">
        <v>28</v>
      </c>
      <c r="I16" s="5">
        <f t="shared" si="3"/>
        <v>76</v>
      </c>
      <c r="J16" s="5" t="str">
        <f t="shared" si="3"/>
        <v>Mārcis Ivanovskis</v>
      </c>
      <c r="K16" s="5" t="str">
        <f t="shared" si="4"/>
        <v>BMW 325ix</v>
      </c>
      <c r="L16" s="5">
        <f t="shared" si="5"/>
        <v>3</v>
      </c>
    </row>
    <row r="17" spans="1:12" s="3" customFormat="1" ht="15">
      <c r="A17" s="3">
        <v>4</v>
      </c>
      <c r="B17" s="3">
        <v>73</v>
      </c>
      <c r="C17" s="3" t="s">
        <v>112</v>
      </c>
      <c r="D17" s="8">
        <v>0.0014202546296296298</v>
      </c>
      <c r="E17" s="8">
        <v>4.8379629629629635E-05</v>
      </c>
      <c r="F17" s="3" t="s">
        <v>26</v>
      </c>
      <c r="I17" s="5">
        <f t="shared" si="3"/>
        <v>73</v>
      </c>
      <c r="J17" s="5" t="str">
        <f t="shared" si="3"/>
        <v>Normunds Bērziņš</v>
      </c>
      <c r="K17" s="5" t="str">
        <f t="shared" si="4"/>
        <v>Subaru Impreza</v>
      </c>
      <c r="L17" s="5">
        <f t="shared" si="5"/>
        <v>4</v>
      </c>
    </row>
    <row r="18" spans="1:12" s="3" customFormat="1" ht="15">
      <c r="A18" s="3">
        <v>5</v>
      </c>
      <c r="B18" s="14">
        <v>107</v>
      </c>
      <c r="C18" s="14" t="s">
        <v>31</v>
      </c>
      <c r="D18" s="15">
        <v>0.001439236111111111</v>
      </c>
      <c r="E18" s="15">
        <v>6.736111111111111E-05</v>
      </c>
      <c r="F18" s="24" t="s">
        <v>32</v>
      </c>
      <c r="I18" s="5">
        <f t="shared" si="3"/>
        <v>107</v>
      </c>
      <c r="J18" s="5" t="str">
        <f t="shared" si="3"/>
        <v>Kaspars Kurtišs</v>
      </c>
      <c r="K18" s="5" t="str">
        <f t="shared" si="4"/>
        <v>Audi 80</v>
      </c>
      <c r="L18" s="5">
        <f t="shared" si="5"/>
        <v>5</v>
      </c>
    </row>
    <row r="19" spans="1:12" s="3" customFormat="1" ht="15">
      <c r="A19" s="3">
        <v>6</v>
      </c>
      <c r="B19" s="14">
        <v>108</v>
      </c>
      <c r="C19" s="14" t="s">
        <v>113</v>
      </c>
      <c r="D19" s="15">
        <v>0.0014438657407407406</v>
      </c>
      <c r="E19" s="15">
        <v>7.199074074074073E-05</v>
      </c>
      <c r="F19" s="24" t="s">
        <v>26</v>
      </c>
      <c r="I19" s="5">
        <f t="shared" si="3"/>
        <v>108</v>
      </c>
      <c r="J19" s="5" t="str">
        <f t="shared" si="3"/>
        <v>Reinis Ekimanis</v>
      </c>
      <c r="K19" s="5" t="str">
        <f t="shared" si="4"/>
        <v>Subaru Impreza</v>
      </c>
      <c r="L19" s="5">
        <f t="shared" si="5"/>
        <v>6</v>
      </c>
    </row>
    <row r="20" spans="1:12" s="3" customFormat="1" ht="15">
      <c r="A20" s="3">
        <v>7</v>
      </c>
      <c r="B20" s="14">
        <v>70</v>
      </c>
      <c r="C20" s="14" t="s">
        <v>114</v>
      </c>
      <c r="D20" s="15">
        <v>0.0015129629629629627</v>
      </c>
      <c r="E20" s="15">
        <v>0.00014108796296296295</v>
      </c>
      <c r="F20" s="24" t="s">
        <v>115</v>
      </c>
      <c r="I20" s="5">
        <f t="shared" si="3"/>
        <v>70</v>
      </c>
      <c r="J20" s="5" t="str">
        <f t="shared" si="3"/>
        <v>Oļģerts Jansons</v>
      </c>
      <c r="K20" s="5" t="str">
        <f t="shared" si="4"/>
        <v>Audi 80 quattro</v>
      </c>
      <c r="L20" s="5">
        <f t="shared" si="5"/>
        <v>7</v>
      </c>
    </row>
    <row r="21" spans="1:12" ht="15">
      <c r="A21" s="3">
        <v>8</v>
      </c>
      <c r="B21" s="14">
        <v>103</v>
      </c>
      <c r="C21" s="14" t="s">
        <v>33</v>
      </c>
      <c r="D21" s="15">
        <v>0.0015239583333333335</v>
      </c>
      <c r="E21" s="15">
        <v>0.00015208333333333333</v>
      </c>
      <c r="F21" s="24" t="s">
        <v>116</v>
      </c>
      <c r="I21" s="5">
        <f t="shared" si="3"/>
        <v>103</v>
      </c>
      <c r="J21" s="5" t="str">
        <f t="shared" si="3"/>
        <v>Normunds Kazušs</v>
      </c>
      <c r="K21" s="5" t="str">
        <f t="shared" si="4"/>
        <v>Subaru Combi</v>
      </c>
      <c r="L21" s="5">
        <f t="shared" si="5"/>
        <v>8</v>
      </c>
    </row>
    <row r="22" spans="1:12" s="3" customFormat="1" ht="15">
      <c r="A22" s="3">
        <v>9</v>
      </c>
      <c r="B22" s="14">
        <v>77</v>
      </c>
      <c r="C22" s="14" t="s">
        <v>34</v>
      </c>
      <c r="D22" s="15">
        <v>0.0015321759259259258</v>
      </c>
      <c r="E22" s="15">
        <v>0.00016030092592592593</v>
      </c>
      <c r="F22" s="24" t="s">
        <v>116</v>
      </c>
      <c r="I22" s="5">
        <f t="shared" si="3"/>
        <v>77</v>
      </c>
      <c r="J22" s="5" t="str">
        <f t="shared" si="3"/>
        <v>Andris Puriņš</v>
      </c>
      <c r="K22" s="5" t="str">
        <f t="shared" si="4"/>
        <v>Subaru Combi</v>
      </c>
      <c r="L22" s="5">
        <f t="shared" si="5"/>
        <v>9</v>
      </c>
    </row>
    <row r="23" spans="1:12" s="3" customFormat="1" ht="15">
      <c r="A23" s="3">
        <v>10</v>
      </c>
      <c r="B23" s="14">
        <v>91</v>
      </c>
      <c r="C23" s="14" t="s">
        <v>35</v>
      </c>
      <c r="D23" s="15">
        <v>0.0015327546296296296</v>
      </c>
      <c r="E23" s="15">
        <v>0.00016087962962962963</v>
      </c>
      <c r="F23" s="24" t="s">
        <v>116</v>
      </c>
      <c r="G23" s="1"/>
      <c r="H23" s="1"/>
      <c r="I23" s="5">
        <f t="shared" si="3"/>
        <v>91</v>
      </c>
      <c r="J23" s="5" t="str">
        <f t="shared" si="3"/>
        <v>Gints Bērze</v>
      </c>
      <c r="K23" s="5" t="str">
        <f t="shared" si="4"/>
        <v>Subaru Combi</v>
      </c>
      <c r="L23" s="5">
        <f t="shared" si="5"/>
        <v>10</v>
      </c>
    </row>
    <row r="24" spans="1:12" s="3" customFormat="1" ht="15">
      <c r="A24" s="1">
        <v>11</v>
      </c>
      <c r="B24" s="14">
        <v>71</v>
      </c>
      <c r="C24" s="14" t="s">
        <v>29</v>
      </c>
      <c r="D24" s="15">
        <v>0.0015406250000000001</v>
      </c>
      <c r="E24" s="15">
        <v>0.00016874999999999998</v>
      </c>
      <c r="F24" s="24" t="s">
        <v>30</v>
      </c>
      <c r="I24" s="5">
        <f t="shared" si="3"/>
        <v>71</v>
      </c>
      <c r="J24" s="5" t="str">
        <f t="shared" si="3"/>
        <v>Niks Kanders</v>
      </c>
      <c r="K24" s="5" t="str">
        <f t="shared" si="4"/>
        <v>Audi 80 Quattro</v>
      </c>
      <c r="L24" s="5">
        <f t="shared" si="5"/>
        <v>11</v>
      </c>
    </row>
    <row r="25" spans="1:14" s="1" customFormat="1" ht="15">
      <c r="A25" s="3">
        <v>12</v>
      </c>
      <c r="B25" s="14">
        <v>82</v>
      </c>
      <c r="C25" s="14" t="s">
        <v>117</v>
      </c>
      <c r="D25" s="15">
        <v>0.0015598379629629632</v>
      </c>
      <c r="E25" s="15">
        <v>0.00018796296296296294</v>
      </c>
      <c r="F25" s="24" t="s">
        <v>26</v>
      </c>
      <c r="G25" s="3"/>
      <c r="H25" s="3"/>
      <c r="I25" s="5">
        <f t="shared" si="3"/>
        <v>82</v>
      </c>
      <c r="J25" s="5" t="str">
        <f t="shared" si="3"/>
        <v>Ģirts Bitenieks</v>
      </c>
      <c r="K25" s="5" t="str">
        <f t="shared" si="4"/>
        <v>Subaru Impreza</v>
      </c>
      <c r="L25" s="5">
        <f t="shared" si="5"/>
        <v>12</v>
      </c>
      <c r="N25" s="7"/>
    </row>
    <row r="26" spans="9:15" ht="15">
      <c r="I26" s="6"/>
      <c r="J26" s="6"/>
      <c r="K26" s="6"/>
      <c r="L26" s="6"/>
      <c r="N26" s="4"/>
      <c r="O26" s="4"/>
    </row>
    <row r="27" spans="1:15" s="2" customFormat="1" ht="15">
      <c r="A27" s="3"/>
      <c r="B27" s="3"/>
      <c r="C27" s="3"/>
      <c r="D27" s="8"/>
      <c r="E27" s="8"/>
      <c r="F27" s="3"/>
      <c r="G27" s="3"/>
      <c r="H27" s="3"/>
      <c r="I27" s="6"/>
      <c r="J27" s="6"/>
      <c r="K27" s="6"/>
      <c r="L27" s="6"/>
      <c r="N27" s="4"/>
      <c r="O27" s="4"/>
    </row>
    <row r="28" spans="1:15" s="2" customFormat="1" ht="15">
      <c r="A28" s="1" t="s">
        <v>8</v>
      </c>
      <c r="B28" s="1"/>
      <c r="C28" s="1"/>
      <c r="D28" s="8"/>
      <c r="E28" s="8"/>
      <c r="F28" s="1"/>
      <c r="G28" s="3"/>
      <c r="H28" s="3"/>
      <c r="I28" s="1" t="s">
        <v>8</v>
      </c>
      <c r="J28" s="6"/>
      <c r="K28" s="6"/>
      <c r="L28" s="6"/>
      <c r="N28" s="4"/>
      <c r="O28" s="4"/>
    </row>
    <row r="29" spans="1:15" s="2" customFormat="1" ht="15">
      <c r="A29" s="3" t="s">
        <v>3</v>
      </c>
      <c r="B29" s="3" t="s">
        <v>4</v>
      </c>
      <c r="C29" s="3" t="s">
        <v>0</v>
      </c>
      <c r="D29" s="8" t="s">
        <v>5</v>
      </c>
      <c r="E29" s="8" t="s">
        <v>6</v>
      </c>
      <c r="F29" s="3" t="s">
        <v>1</v>
      </c>
      <c r="G29" s="3"/>
      <c r="H29" s="3"/>
      <c r="I29" s="5" t="str">
        <f aca="true" t="shared" si="6" ref="I29:J43">B29</f>
        <v>Nr</v>
      </c>
      <c r="J29" s="5" t="str">
        <f t="shared" si="6"/>
        <v>Braucējs</v>
      </c>
      <c r="K29" s="5" t="str">
        <f aca="true" t="shared" si="7" ref="K29:K43">F29</f>
        <v>Auto</v>
      </c>
      <c r="L29" s="5" t="str">
        <f aca="true" t="shared" si="8" ref="L29:L43">A29</f>
        <v>Vieta</v>
      </c>
      <c r="N29" s="4"/>
      <c r="O29" s="4"/>
    </row>
    <row r="30" spans="1:15" s="2" customFormat="1" ht="15">
      <c r="A30" s="3">
        <v>1</v>
      </c>
      <c r="B30" s="14">
        <v>135</v>
      </c>
      <c r="C30" s="14" t="s">
        <v>118</v>
      </c>
      <c r="D30" s="15">
        <v>0.0013436342592592595</v>
      </c>
      <c r="E30" s="15"/>
      <c r="F30" s="14" t="s">
        <v>26</v>
      </c>
      <c r="G30" s="3"/>
      <c r="H30" s="3"/>
      <c r="I30" s="5">
        <f t="shared" si="6"/>
        <v>135</v>
      </c>
      <c r="J30" s="5" t="str">
        <f t="shared" si="6"/>
        <v>Ints Jeršovs</v>
      </c>
      <c r="K30" s="5" t="str">
        <f t="shared" si="7"/>
        <v>Subaru Impreza</v>
      </c>
      <c r="L30" s="5">
        <f t="shared" si="8"/>
        <v>1</v>
      </c>
      <c r="N30" s="4"/>
      <c r="O30" s="4"/>
    </row>
    <row r="31" spans="1:15" s="2" customFormat="1" ht="15">
      <c r="A31" s="3">
        <v>2</v>
      </c>
      <c r="B31" s="14">
        <v>122</v>
      </c>
      <c r="C31" s="14" t="s">
        <v>34</v>
      </c>
      <c r="D31" s="15">
        <v>0.0013515046296296296</v>
      </c>
      <c r="E31" s="15">
        <v>7.870370370370372E-06</v>
      </c>
      <c r="F31" s="24" t="s">
        <v>36</v>
      </c>
      <c r="G31" s="3"/>
      <c r="H31" s="3"/>
      <c r="I31" s="5">
        <f t="shared" si="6"/>
        <v>122</v>
      </c>
      <c r="J31" s="5" t="str">
        <f t="shared" si="6"/>
        <v>Andris Puriņš</v>
      </c>
      <c r="K31" s="5" t="str">
        <f t="shared" si="7"/>
        <v>Audi Quattro</v>
      </c>
      <c r="L31" s="5">
        <f t="shared" si="8"/>
        <v>2</v>
      </c>
      <c r="N31" s="4"/>
      <c r="O31" s="4"/>
    </row>
    <row r="32" spans="1:15" s="3" customFormat="1" ht="15">
      <c r="A32" s="1">
        <v>3</v>
      </c>
      <c r="B32" s="14">
        <v>132</v>
      </c>
      <c r="C32" s="14" t="s">
        <v>35</v>
      </c>
      <c r="D32" s="15">
        <v>0.0013571759259259257</v>
      </c>
      <c r="E32" s="15">
        <v>1.3541666666666666E-05</v>
      </c>
      <c r="F32" s="24" t="s">
        <v>36</v>
      </c>
      <c r="I32" s="5">
        <f t="shared" si="6"/>
        <v>132</v>
      </c>
      <c r="J32" s="5" t="str">
        <f t="shared" si="6"/>
        <v>Gints Bērze</v>
      </c>
      <c r="K32" s="5" t="str">
        <f t="shared" si="7"/>
        <v>Audi Quattro</v>
      </c>
      <c r="L32" s="5">
        <f t="shared" si="8"/>
        <v>3</v>
      </c>
      <c r="N32" s="4"/>
      <c r="O32" s="4"/>
    </row>
    <row r="33" spans="1:15" s="3" customFormat="1" ht="15">
      <c r="A33" s="3">
        <v>4</v>
      </c>
      <c r="B33" s="14">
        <v>130</v>
      </c>
      <c r="C33" s="14" t="s">
        <v>37</v>
      </c>
      <c r="D33" s="15">
        <v>0.0013622685185185185</v>
      </c>
      <c r="E33" s="15">
        <v>1.863425925925926E-05</v>
      </c>
      <c r="F33" s="24" t="s">
        <v>26</v>
      </c>
      <c r="I33" s="5">
        <f t="shared" si="6"/>
        <v>130</v>
      </c>
      <c r="J33" s="5" t="str">
        <f t="shared" si="6"/>
        <v>Mārtiņš Mietiņš</v>
      </c>
      <c r="K33" s="5" t="str">
        <f t="shared" si="7"/>
        <v>Subaru Impreza</v>
      </c>
      <c r="L33" s="5">
        <f t="shared" si="8"/>
        <v>4</v>
      </c>
      <c r="N33" s="4"/>
      <c r="O33" s="4"/>
    </row>
    <row r="34" spans="1:15" s="3" customFormat="1" ht="15">
      <c r="A34" s="3">
        <v>5</v>
      </c>
      <c r="B34" s="14">
        <v>124</v>
      </c>
      <c r="C34" s="14" t="s">
        <v>119</v>
      </c>
      <c r="D34" s="15">
        <v>0.0014024305555555554</v>
      </c>
      <c r="E34" s="15">
        <v>5.879629629629629E-05</v>
      </c>
      <c r="F34" s="24" t="s">
        <v>26</v>
      </c>
      <c r="I34" s="5">
        <f t="shared" si="6"/>
        <v>124</v>
      </c>
      <c r="J34" s="5" t="str">
        <f t="shared" si="6"/>
        <v>Lauris Unāms</v>
      </c>
      <c r="K34" s="5" t="str">
        <f t="shared" si="7"/>
        <v>Subaru Impreza</v>
      </c>
      <c r="L34" s="5">
        <f t="shared" si="8"/>
        <v>5</v>
      </c>
      <c r="N34" s="4"/>
      <c r="O34" s="4"/>
    </row>
    <row r="35" spans="1:15" s="3" customFormat="1" ht="15">
      <c r="A35" s="3">
        <v>6</v>
      </c>
      <c r="B35" s="14">
        <v>128</v>
      </c>
      <c r="C35" s="14" t="s">
        <v>120</v>
      </c>
      <c r="D35" s="15">
        <v>0.001404861111111111</v>
      </c>
      <c r="E35" s="15">
        <v>6.122685185185185E-05</v>
      </c>
      <c r="F35" s="24" t="s">
        <v>26</v>
      </c>
      <c r="I35" s="5">
        <f t="shared" si="6"/>
        <v>128</v>
      </c>
      <c r="J35" s="5" t="str">
        <f t="shared" si="6"/>
        <v>Aivars Gibners</v>
      </c>
      <c r="K35" s="5" t="str">
        <f t="shared" si="7"/>
        <v>Subaru Impreza</v>
      </c>
      <c r="L35" s="5">
        <f t="shared" si="8"/>
        <v>6</v>
      </c>
      <c r="N35" s="4"/>
      <c r="O35" s="4"/>
    </row>
    <row r="36" spans="1:15" s="3" customFormat="1" ht="15">
      <c r="A36" s="3">
        <v>7</v>
      </c>
      <c r="B36" s="14">
        <v>134</v>
      </c>
      <c r="C36" s="14" t="s">
        <v>121</v>
      </c>
      <c r="D36" s="15">
        <v>0.0014489583333333333</v>
      </c>
      <c r="E36" s="15">
        <v>0.00010532407407407407</v>
      </c>
      <c r="F36" s="24" t="s">
        <v>26</v>
      </c>
      <c r="I36" s="5">
        <f t="shared" si="6"/>
        <v>134</v>
      </c>
      <c r="J36" s="5" t="str">
        <f t="shared" si="6"/>
        <v>Viktors Lazda</v>
      </c>
      <c r="K36" s="5" t="str">
        <f t="shared" si="7"/>
        <v>Subaru Impreza</v>
      </c>
      <c r="L36" s="5">
        <f t="shared" si="8"/>
        <v>7</v>
      </c>
      <c r="N36" s="4"/>
      <c r="O36" s="4"/>
    </row>
    <row r="37" spans="1:15" s="3" customFormat="1" ht="15">
      <c r="A37" s="3">
        <v>8</v>
      </c>
      <c r="B37" s="3">
        <v>127</v>
      </c>
      <c r="C37" s="3" t="s">
        <v>41</v>
      </c>
      <c r="D37" s="8">
        <v>0.0014515046296296296</v>
      </c>
      <c r="E37" s="8">
        <v>0.00010787037037037038</v>
      </c>
      <c r="F37" s="3" t="s">
        <v>28</v>
      </c>
      <c r="I37" s="5">
        <f t="shared" si="6"/>
        <v>127</v>
      </c>
      <c r="J37" s="5" t="str">
        <f t="shared" si="6"/>
        <v>Arnis Dīmanis</v>
      </c>
      <c r="K37" s="5" t="str">
        <f t="shared" si="7"/>
        <v>BMW 325ix</v>
      </c>
      <c r="L37" s="5">
        <f t="shared" si="8"/>
        <v>8</v>
      </c>
      <c r="N37" s="4"/>
      <c r="O37" s="4"/>
    </row>
    <row r="38" spans="1:15" s="3" customFormat="1" ht="15">
      <c r="A38" s="3">
        <v>9</v>
      </c>
      <c r="B38" s="3">
        <v>119</v>
      </c>
      <c r="C38" s="3" t="s">
        <v>122</v>
      </c>
      <c r="D38" s="8">
        <v>0.0014653935185185187</v>
      </c>
      <c r="E38" s="8">
        <v>0.00012175925925925924</v>
      </c>
      <c r="F38" s="3" t="s">
        <v>26</v>
      </c>
      <c r="I38" s="5">
        <f t="shared" si="6"/>
        <v>119</v>
      </c>
      <c r="J38" s="5" t="str">
        <f t="shared" si="6"/>
        <v>Kārlis Goldmanis</v>
      </c>
      <c r="K38" s="5" t="str">
        <f t="shared" si="7"/>
        <v>Subaru Impreza</v>
      </c>
      <c r="L38" s="5">
        <f t="shared" si="8"/>
        <v>9</v>
      </c>
      <c r="N38" s="4"/>
      <c r="O38" s="4"/>
    </row>
    <row r="39" spans="1:15" s="2" customFormat="1" ht="15">
      <c r="A39" s="3">
        <v>10</v>
      </c>
      <c r="B39" s="3">
        <v>116</v>
      </c>
      <c r="C39" s="3" t="s">
        <v>123</v>
      </c>
      <c r="D39" s="8">
        <v>0.001485185185185185</v>
      </c>
      <c r="E39" s="8">
        <v>0.00014155092592592594</v>
      </c>
      <c r="F39" s="3" t="s">
        <v>26</v>
      </c>
      <c r="G39" s="3"/>
      <c r="H39" s="3"/>
      <c r="I39" s="5">
        <f t="shared" si="6"/>
        <v>116</v>
      </c>
      <c r="J39" s="5" t="str">
        <f t="shared" si="6"/>
        <v>Oto Patmalnieks</v>
      </c>
      <c r="K39" s="5" t="str">
        <f t="shared" si="7"/>
        <v>Subaru Impreza</v>
      </c>
      <c r="L39" s="5">
        <f t="shared" si="8"/>
        <v>10</v>
      </c>
      <c r="N39" s="4"/>
      <c r="O39" s="4"/>
    </row>
    <row r="40" spans="1:17" ht="15">
      <c r="A40" s="3">
        <v>11</v>
      </c>
      <c r="B40" s="14">
        <v>112</v>
      </c>
      <c r="C40" s="14" t="s">
        <v>40</v>
      </c>
      <c r="D40" s="15">
        <v>0.0015037037037037035</v>
      </c>
      <c r="E40" s="15">
        <v>0.00016006944444444445</v>
      </c>
      <c r="F40" s="14" t="s">
        <v>124</v>
      </c>
      <c r="I40" s="5">
        <f t="shared" si="6"/>
        <v>112</v>
      </c>
      <c r="J40" s="5" t="str">
        <f t="shared" si="6"/>
        <v>Jānis Mētra</v>
      </c>
      <c r="K40" s="5" t="str">
        <f t="shared" si="7"/>
        <v>Audi 90</v>
      </c>
      <c r="L40" s="5">
        <f t="shared" si="8"/>
        <v>11</v>
      </c>
      <c r="N40" s="4"/>
      <c r="O40" s="4"/>
      <c r="Q40" s="4"/>
    </row>
    <row r="41" spans="1:17" ht="15">
      <c r="A41" s="3">
        <v>12</v>
      </c>
      <c r="B41" s="14">
        <v>131</v>
      </c>
      <c r="C41" s="14" t="s">
        <v>125</v>
      </c>
      <c r="D41" s="15">
        <v>0.001616550925925926</v>
      </c>
      <c r="E41" s="15">
        <v>0.00027291666666666664</v>
      </c>
      <c r="F41" s="24" t="s">
        <v>26</v>
      </c>
      <c r="I41" s="5">
        <f t="shared" si="6"/>
        <v>131</v>
      </c>
      <c r="J41" s="5" t="str">
        <f t="shared" si="6"/>
        <v>Toms Dimiters</v>
      </c>
      <c r="K41" s="5" t="str">
        <f t="shared" si="7"/>
        <v>Subaru Impreza</v>
      </c>
      <c r="L41" s="5">
        <f t="shared" si="8"/>
        <v>12</v>
      </c>
      <c r="N41" s="4"/>
      <c r="O41" s="4"/>
      <c r="Q41" s="4"/>
    </row>
    <row r="42" spans="1:12" s="3" customFormat="1" ht="15">
      <c r="A42" s="3">
        <v>13</v>
      </c>
      <c r="B42" s="14">
        <v>120</v>
      </c>
      <c r="C42" s="14" t="s">
        <v>38</v>
      </c>
      <c r="D42" s="15">
        <v>0.0017704861111111113</v>
      </c>
      <c r="E42" s="15">
        <v>0.00042685185185185187</v>
      </c>
      <c r="F42" s="24" t="s">
        <v>32</v>
      </c>
      <c r="I42" s="5">
        <f t="shared" si="6"/>
        <v>120</v>
      </c>
      <c r="J42" s="5" t="str">
        <f t="shared" si="6"/>
        <v>Artis Voicišs</v>
      </c>
      <c r="K42" s="5" t="str">
        <f t="shared" si="7"/>
        <v>Audi 80</v>
      </c>
      <c r="L42" s="5">
        <f t="shared" si="8"/>
        <v>13</v>
      </c>
    </row>
    <row r="43" spans="1:12" s="3" customFormat="1" ht="15">
      <c r="A43" s="3">
        <v>14</v>
      </c>
      <c r="B43" s="14">
        <v>121</v>
      </c>
      <c r="C43" s="14" t="s">
        <v>126</v>
      </c>
      <c r="D43" s="15">
        <v>0.0024039351851851856</v>
      </c>
      <c r="E43" s="15">
        <v>0.001060300925925926</v>
      </c>
      <c r="F43" s="24" t="s">
        <v>124</v>
      </c>
      <c r="I43" s="25">
        <f t="shared" si="6"/>
        <v>121</v>
      </c>
      <c r="J43" s="25" t="str">
        <f t="shared" si="6"/>
        <v>Andris Brohauzs</v>
      </c>
      <c r="K43" s="25" t="str">
        <f t="shared" si="7"/>
        <v>Audi 90</v>
      </c>
      <c r="L43" s="25">
        <f t="shared" si="8"/>
        <v>14</v>
      </c>
    </row>
    <row r="44" spans="4:14" s="3" customFormat="1" ht="15">
      <c r="D44" s="8"/>
      <c r="E44" s="8"/>
      <c r="I44" s="28"/>
      <c r="J44" s="28"/>
      <c r="K44" s="28"/>
      <c r="L44" s="28"/>
      <c r="N44" s="4"/>
    </row>
    <row r="45" spans="4:15" s="3" customFormat="1" ht="15">
      <c r="D45" s="8"/>
      <c r="E45" s="8"/>
      <c r="I45" s="6"/>
      <c r="J45" s="6"/>
      <c r="K45" s="6"/>
      <c r="L45" s="6"/>
      <c r="N45" s="4"/>
      <c r="O45" s="4"/>
    </row>
    <row r="46" spans="1:15" ht="15">
      <c r="A46" s="1" t="s">
        <v>9</v>
      </c>
      <c r="B46" s="1"/>
      <c r="C46" s="1"/>
      <c r="F46" s="1"/>
      <c r="I46" s="1" t="s">
        <v>9</v>
      </c>
      <c r="J46" s="27"/>
      <c r="K46" s="27"/>
      <c r="L46" s="27"/>
      <c r="N46" s="4"/>
      <c r="O46" s="4"/>
    </row>
    <row r="47" spans="1:245" s="1" customFormat="1" ht="15">
      <c r="A47" s="3" t="s">
        <v>3</v>
      </c>
      <c r="B47" s="3" t="s">
        <v>4</v>
      </c>
      <c r="C47" s="3" t="s">
        <v>0</v>
      </c>
      <c r="D47" s="8" t="s">
        <v>5</v>
      </c>
      <c r="E47" s="8" t="s">
        <v>6</v>
      </c>
      <c r="F47" s="3" t="s">
        <v>1</v>
      </c>
      <c r="G47" s="3"/>
      <c r="H47" s="3"/>
      <c r="I47" s="5" t="str">
        <f aca="true" t="shared" si="9" ref="I47:J54">B47</f>
        <v>Nr</v>
      </c>
      <c r="J47" s="26" t="str">
        <f t="shared" si="9"/>
        <v>Braucējs</v>
      </c>
      <c r="K47" s="26" t="str">
        <f aca="true" t="shared" si="10" ref="K47:K78">F47</f>
        <v>Auto</v>
      </c>
      <c r="L47" s="26" t="str">
        <f aca="true" t="shared" si="11" ref="L47:L78">A47</f>
        <v>Vieta</v>
      </c>
      <c r="M47" s="3"/>
      <c r="N47" s="4"/>
      <c r="O47" s="4"/>
      <c r="P47" s="3"/>
      <c r="Q47" s="4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</row>
    <row r="48" spans="1:17" ht="15">
      <c r="A48" s="14">
        <v>1</v>
      </c>
      <c r="B48" s="14">
        <v>97</v>
      </c>
      <c r="C48" s="14" t="s">
        <v>43</v>
      </c>
      <c r="D48" s="15">
        <v>0.0013253472222222223</v>
      </c>
      <c r="E48" s="15"/>
      <c r="F48" s="24" t="s">
        <v>127</v>
      </c>
      <c r="I48" s="5">
        <f t="shared" si="9"/>
        <v>97</v>
      </c>
      <c r="J48" s="5" t="str">
        <f t="shared" si="9"/>
        <v>Kalvis Blūms</v>
      </c>
      <c r="K48" s="5" t="str">
        <f t="shared" si="10"/>
        <v>Mitsubishi Evo VI</v>
      </c>
      <c r="L48" s="5">
        <f t="shared" si="11"/>
        <v>1</v>
      </c>
      <c r="N48" s="4"/>
      <c r="O48" s="4"/>
      <c r="Q48" s="4"/>
    </row>
    <row r="49" spans="1:17" s="2" customFormat="1" ht="15">
      <c r="A49" s="14">
        <v>2</v>
      </c>
      <c r="B49" s="14">
        <v>74</v>
      </c>
      <c r="C49" s="14" t="s">
        <v>128</v>
      </c>
      <c r="D49" s="15">
        <v>0.0013309027777777779</v>
      </c>
      <c r="E49" s="15">
        <v>5.555555555555556E-06</v>
      </c>
      <c r="F49" s="24" t="s">
        <v>26</v>
      </c>
      <c r="G49" s="3"/>
      <c r="H49" s="3"/>
      <c r="I49" s="5">
        <f t="shared" si="9"/>
        <v>74</v>
      </c>
      <c r="J49" s="5" t="str">
        <f t="shared" si="9"/>
        <v>Ralfs Sirmacis</v>
      </c>
      <c r="K49" s="5" t="str">
        <f t="shared" si="10"/>
        <v>Subaru Impreza</v>
      </c>
      <c r="L49" s="5">
        <f t="shared" si="11"/>
        <v>2</v>
      </c>
      <c r="N49" s="4"/>
      <c r="O49" s="4"/>
      <c r="Q49" s="4"/>
    </row>
    <row r="50" spans="1:17" s="3" customFormat="1" ht="15">
      <c r="A50" s="14">
        <v>3</v>
      </c>
      <c r="B50" s="14">
        <v>78</v>
      </c>
      <c r="C50" s="14" t="s">
        <v>129</v>
      </c>
      <c r="D50" s="15">
        <v>0.0013508101851851851</v>
      </c>
      <c r="E50" s="15">
        <v>2.546296296296296E-05</v>
      </c>
      <c r="F50" s="24" t="s">
        <v>26</v>
      </c>
      <c r="I50" s="5">
        <f t="shared" si="9"/>
        <v>78</v>
      </c>
      <c r="J50" s="5" t="str">
        <f t="shared" si="9"/>
        <v>Rihards Baumanis</v>
      </c>
      <c r="K50" s="5" t="str">
        <f t="shared" si="10"/>
        <v>Subaru Impreza</v>
      </c>
      <c r="L50" s="5">
        <f t="shared" si="11"/>
        <v>3</v>
      </c>
      <c r="N50" s="4"/>
      <c r="O50" s="4"/>
      <c r="Q50" s="4"/>
    </row>
    <row r="51" spans="1:17" s="3" customFormat="1" ht="15">
      <c r="A51" s="14">
        <v>4</v>
      </c>
      <c r="B51" s="14">
        <v>113</v>
      </c>
      <c r="C51" s="14" t="s">
        <v>130</v>
      </c>
      <c r="D51" s="15">
        <v>0.0013519675925925928</v>
      </c>
      <c r="E51" s="15">
        <v>2.662037037037037E-05</v>
      </c>
      <c r="F51" s="24" t="s">
        <v>131</v>
      </c>
      <c r="I51" s="5">
        <f t="shared" si="9"/>
        <v>113</v>
      </c>
      <c r="J51" s="5" t="str">
        <f t="shared" si="9"/>
        <v>Mareks Žukurs</v>
      </c>
      <c r="K51" s="5" t="str">
        <f t="shared" si="10"/>
        <v>Mitsubishi Lancer</v>
      </c>
      <c r="L51" s="5">
        <f t="shared" si="11"/>
        <v>4</v>
      </c>
      <c r="N51" s="4"/>
      <c r="O51" s="4"/>
      <c r="Q51" s="4"/>
    </row>
    <row r="52" spans="1:17" s="3" customFormat="1" ht="15">
      <c r="A52" s="14">
        <v>5</v>
      </c>
      <c r="B52" s="14">
        <v>80</v>
      </c>
      <c r="C52" s="14" t="s">
        <v>132</v>
      </c>
      <c r="D52" s="15">
        <v>0.0013520833333333334</v>
      </c>
      <c r="E52" s="15">
        <v>2.6736111111111112E-05</v>
      </c>
      <c r="F52" s="24" t="s">
        <v>39</v>
      </c>
      <c r="I52" s="5">
        <f t="shared" si="9"/>
        <v>80</v>
      </c>
      <c r="J52" s="5" t="str">
        <f t="shared" si="9"/>
        <v>Andris Kulbergs</v>
      </c>
      <c r="K52" s="5" t="str">
        <f t="shared" si="10"/>
        <v>Mitsubishi Evo</v>
      </c>
      <c r="L52" s="5">
        <f t="shared" si="11"/>
        <v>5</v>
      </c>
      <c r="N52" s="4"/>
      <c r="O52" s="4"/>
      <c r="Q52" s="4"/>
    </row>
    <row r="53" spans="1:17" s="3" customFormat="1" ht="15">
      <c r="A53" s="14">
        <v>6</v>
      </c>
      <c r="B53" s="14">
        <v>125</v>
      </c>
      <c r="C53" s="14" t="s">
        <v>42</v>
      </c>
      <c r="D53" s="15">
        <v>0.0013537037037037035</v>
      </c>
      <c r="E53" s="15">
        <v>2.8356481481481486E-05</v>
      </c>
      <c r="F53" s="24" t="s">
        <v>26</v>
      </c>
      <c r="I53" s="5">
        <f t="shared" si="9"/>
        <v>125</v>
      </c>
      <c r="J53" s="5" t="str">
        <f t="shared" si="9"/>
        <v>Vigo Rubenis</v>
      </c>
      <c r="K53" s="5" t="str">
        <f t="shared" si="10"/>
        <v>Subaru Impreza</v>
      </c>
      <c r="L53" s="5">
        <f t="shared" si="11"/>
        <v>6</v>
      </c>
      <c r="N53" s="4"/>
      <c r="O53" s="4"/>
      <c r="Q53" s="4"/>
    </row>
    <row r="54" spans="1:17" s="3" customFormat="1" ht="15">
      <c r="A54" s="14">
        <v>7</v>
      </c>
      <c r="B54" s="14">
        <v>100</v>
      </c>
      <c r="C54" s="14" t="s">
        <v>81</v>
      </c>
      <c r="D54" s="15">
        <v>0.001357638888888889</v>
      </c>
      <c r="E54" s="15">
        <v>3.229166666666667E-05</v>
      </c>
      <c r="F54" s="24" t="s">
        <v>28</v>
      </c>
      <c r="I54" s="5">
        <f t="shared" si="9"/>
        <v>100</v>
      </c>
      <c r="J54" s="5" t="str">
        <f t="shared" si="9"/>
        <v>Jānis Ivanovskis</v>
      </c>
      <c r="K54" s="5" t="str">
        <f t="shared" si="10"/>
        <v>BMW 325ix</v>
      </c>
      <c r="L54" s="5">
        <f t="shared" si="11"/>
        <v>7</v>
      </c>
      <c r="N54" s="4"/>
      <c r="O54" s="4"/>
      <c r="Q54" s="4"/>
    </row>
    <row r="55" spans="1:17" s="3" customFormat="1" ht="15">
      <c r="A55" s="14">
        <v>8</v>
      </c>
      <c r="B55" s="14">
        <v>79</v>
      </c>
      <c r="C55" s="14" t="s">
        <v>51</v>
      </c>
      <c r="D55" s="15">
        <v>0.0013644675925925927</v>
      </c>
      <c r="E55" s="15">
        <v>3.912037037037037E-05</v>
      </c>
      <c r="F55" s="24" t="s">
        <v>133</v>
      </c>
      <c r="I55" s="5">
        <f>B55</f>
        <v>79</v>
      </c>
      <c r="J55" s="5" t="str">
        <f>C55</f>
        <v>Artis Baumanis</v>
      </c>
      <c r="K55" s="5" t="str">
        <f t="shared" si="10"/>
        <v>Mitsubishi EVO 9</v>
      </c>
      <c r="L55" s="5">
        <f t="shared" si="11"/>
        <v>8</v>
      </c>
      <c r="N55" s="4"/>
      <c r="O55" s="4"/>
      <c r="Q55" s="4"/>
    </row>
    <row r="56" spans="1:17" s="3" customFormat="1" ht="15">
      <c r="A56" s="14">
        <v>9</v>
      </c>
      <c r="B56" s="14">
        <v>117</v>
      </c>
      <c r="C56" s="14" t="s">
        <v>134</v>
      </c>
      <c r="D56" s="15">
        <v>0.001364814814814815</v>
      </c>
      <c r="E56" s="15">
        <v>3.946759259259259E-05</v>
      </c>
      <c r="F56" s="24" t="s">
        <v>26</v>
      </c>
      <c r="I56" s="5">
        <f aca="true" t="shared" si="12" ref="I56:J78">B56</f>
        <v>117</v>
      </c>
      <c r="J56" s="5" t="str">
        <f t="shared" si="12"/>
        <v>Kārlis Nebars</v>
      </c>
      <c r="K56" s="5" t="str">
        <f t="shared" si="10"/>
        <v>Subaru Impreza</v>
      </c>
      <c r="L56" s="5">
        <f t="shared" si="11"/>
        <v>9</v>
      </c>
      <c r="N56" s="4"/>
      <c r="O56" s="4"/>
      <c r="Q56" s="4"/>
    </row>
    <row r="57" spans="1:17" s="3" customFormat="1" ht="15">
      <c r="A57" s="14">
        <v>10</v>
      </c>
      <c r="B57" s="14">
        <v>72</v>
      </c>
      <c r="C57" s="14" t="s">
        <v>45</v>
      </c>
      <c r="D57" s="15">
        <v>0.0013700231481481482</v>
      </c>
      <c r="E57" s="15">
        <v>4.467592592592592E-05</v>
      </c>
      <c r="F57" s="14" t="s">
        <v>46</v>
      </c>
      <c r="I57" s="5">
        <f t="shared" si="12"/>
        <v>72</v>
      </c>
      <c r="J57" s="5" t="str">
        <f t="shared" si="12"/>
        <v>Toms Lielkājis</v>
      </c>
      <c r="K57" s="5" t="str">
        <f t="shared" si="10"/>
        <v>Subaru STI</v>
      </c>
      <c r="L57" s="5">
        <f t="shared" si="11"/>
        <v>10</v>
      </c>
      <c r="N57" s="4"/>
      <c r="O57" s="4"/>
      <c r="Q57" s="4"/>
    </row>
    <row r="58" spans="1:17" s="3" customFormat="1" ht="15">
      <c r="A58" s="14">
        <v>11</v>
      </c>
      <c r="B58" s="14">
        <v>85</v>
      </c>
      <c r="C58" s="14" t="s">
        <v>47</v>
      </c>
      <c r="D58" s="15">
        <v>0.0013739583333333332</v>
      </c>
      <c r="E58" s="15">
        <v>4.8611111111111115E-05</v>
      </c>
      <c r="F58" s="14" t="s">
        <v>135</v>
      </c>
      <c r="I58" s="5">
        <f t="shared" si="12"/>
        <v>85</v>
      </c>
      <c r="J58" s="5" t="str">
        <f t="shared" si="12"/>
        <v>Jurģis Meisters</v>
      </c>
      <c r="K58" s="5" t="str">
        <f t="shared" si="10"/>
        <v>Mitsubishi evo VI</v>
      </c>
      <c r="L58" s="5">
        <f t="shared" si="11"/>
        <v>11</v>
      </c>
      <c r="N58" s="4"/>
      <c r="O58" s="4"/>
      <c r="Q58" s="4"/>
    </row>
    <row r="59" spans="1:17" s="3" customFormat="1" ht="15">
      <c r="A59" s="14">
        <v>12</v>
      </c>
      <c r="B59" s="14">
        <v>104</v>
      </c>
      <c r="C59" s="14" t="s">
        <v>37</v>
      </c>
      <c r="D59" s="15">
        <v>0.0013758101851851854</v>
      </c>
      <c r="E59" s="15">
        <v>5.046296296296296E-05</v>
      </c>
      <c r="F59" s="14" t="s">
        <v>136</v>
      </c>
      <c r="I59" s="5">
        <f t="shared" si="12"/>
        <v>104</v>
      </c>
      <c r="J59" s="5" t="str">
        <f t="shared" si="12"/>
        <v>Mārtiņš Mietiņš</v>
      </c>
      <c r="K59" s="5" t="str">
        <f t="shared" si="10"/>
        <v>Subaru Impreza STI</v>
      </c>
      <c r="L59" s="5">
        <f t="shared" si="11"/>
        <v>12</v>
      </c>
      <c r="N59" s="4"/>
      <c r="O59" s="4"/>
      <c r="Q59" s="4"/>
    </row>
    <row r="60" spans="1:17" s="3" customFormat="1" ht="15">
      <c r="A60" s="14">
        <v>13</v>
      </c>
      <c r="B60" s="14">
        <v>98</v>
      </c>
      <c r="C60" s="14" t="s">
        <v>137</v>
      </c>
      <c r="D60" s="15">
        <v>0.001380439814814815</v>
      </c>
      <c r="E60" s="15">
        <v>5.5092592592592585E-05</v>
      </c>
      <c r="F60" s="14" t="s">
        <v>26</v>
      </c>
      <c r="I60" s="5">
        <f t="shared" si="12"/>
        <v>98</v>
      </c>
      <c r="J60" s="5" t="str">
        <f t="shared" si="12"/>
        <v>Sandis Šāblis</v>
      </c>
      <c r="K60" s="5" t="str">
        <f t="shared" si="10"/>
        <v>Subaru Impreza</v>
      </c>
      <c r="L60" s="5">
        <f t="shared" si="11"/>
        <v>13</v>
      </c>
      <c r="N60" s="4"/>
      <c r="O60" s="4"/>
      <c r="Q60" s="4"/>
    </row>
    <row r="61" spans="1:17" s="3" customFormat="1" ht="15">
      <c r="A61" s="14">
        <v>14</v>
      </c>
      <c r="B61" s="14">
        <v>118</v>
      </c>
      <c r="C61" s="14" t="s">
        <v>138</v>
      </c>
      <c r="D61" s="15">
        <v>0.001383449074074074</v>
      </c>
      <c r="E61" s="15">
        <v>5.8101851851851846E-05</v>
      </c>
      <c r="F61" s="14" t="s">
        <v>139</v>
      </c>
      <c r="I61" s="5">
        <f t="shared" si="12"/>
        <v>118</v>
      </c>
      <c r="J61" s="5" t="str">
        <f t="shared" si="12"/>
        <v>Ingus Eislers</v>
      </c>
      <c r="K61" s="5" t="str">
        <f t="shared" si="10"/>
        <v>Subaru IMPREZA</v>
      </c>
      <c r="L61" s="5">
        <f t="shared" si="11"/>
        <v>14</v>
      </c>
      <c r="N61" s="4"/>
      <c r="O61" s="4"/>
      <c r="Q61" s="4"/>
    </row>
    <row r="62" spans="1:17" s="3" customFormat="1" ht="15">
      <c r="A62" s="14">
        <v>15</v>
      </c>
      <c r="B62" s="14">
        <v>105</v>
      </c>
      <c r="C62" s="14" t="s">
        <v>49</v>
      </c>
      <c r="D62" s="15">
        <v>0.0013908564814814814</v>
      </c>
      <c r="E62" s="15">
        <v>6.550925925925926E-05</v>
      </c>
      <c r="F62" s="14" t="s">
        <v>136</v>
      </c>
      <c r="I62" s="5">
        <f t="shared" si="12"/>
        <v>105</v>
      </c>
      <c r="J62" s="5" t="str">
        <f t="shared" si="12"/>
        <v>Atis Riekstiņš</v>
      </c>
      <c r="K62" s="5" t="str">
        <f t="shared" si="10"/>
        <v>Subaru Impreza STI</v>
      </c>
      <c r="L62" s="5">
        <f t="shared" si="11"/>
        <v>15</v>
      </c>
      <c r="N62" s="4"/>
      <c r="O62" s="4"/>
      <c r="Q62" s="4"/>
    </row>
    <row r="63" spans="1:17" s="3" customFormat="1" ht="15">
      <c r="A63" s="14">
        <v>16</v>
      </c>
      <c r="B63" s="14">
        <v>102</v>
      </c>
      <c r="C63" s="14" t="s">
        <v>140</v>
      </c>
      <c r="D63" s="15">
        <v>0.0013929398148148147</v>
      </c>
      <c r="E63" s="15">
        <v>6.759259259259259E-05</v>
      </c>
      <c r="F63" s="14" t="s">
        <v>26</v>
      </c>
      <c r="I63" s="5">
        <f t="shared" si="12"/>
        <v>102</v>
      </c>
      <c r="J63" s="5" t="str">
        <f t="shared" si="12"/>
        <v>Aigars Bajārs</v>
      </c>
      <c r="K63" s="5" t="str">
        <f t="shared" si="10"/>
        <v>Subaru Impreza</v>
      </c>
      <c r="L63" s="5">
        <f t="shared" si="11"/>
        <v>16</v>
      </c>
      <c r="N63" s="4"/>
      <c r="O63" s="4"/>
      <c r="Q63" s="4"/>
    </row>
    <row r="64" spans="1:17" s="2" customFormat="1" ht="15">
      <c r="A64" s="14">
        <v>17</v>
      </c>
      <c r="B64" s="14">
        <v>94</v>
      </c>
      <c r="C64" s="14" t="s">
        <v>52</v>
      </c>
      <c r="D64" s="15">
        <v>0.00139375</v>
      </c>
      <c r="E64" s="15">
        <v>6.840277777777778E-05</v>
      </c>
      <c r="F64" s="14" t="s">
        <v>26</v>
      </c>
      <c r="G64" s="3"/>
      <c r="H64" s="3"/>
      <c r="I64" s="5">
        <f t="shared" si="12"/>
        <v>94</v>
      </c>
      <c r="J64" s="5" t="str">
        <f t="shared" si="12"/>
        <v>Mikus Neško</v>
      </c>
      <c r="K64" s="5" t="str">
        <f t="shared" si="10"/>
        <v>Subaru Impreza</v>
      </c>
      <c r="L64" s="5">
        <f t="shared" si="11"/>
        <v>17</v>
      </c>
      <c r="N64" s="4"/>
      <c r="O64" s="4"/>
      <c r="Q64" s="4"/>
    </row>
    <row r="65" spans="1:12" ht="15">
      <c r="A65" s="14">
        <v>18</v>
      </c>
      <c r="B65" s="14">
        <v>93</v>
      </c>
      <c r="C65" s="14" t="s">
        <v>141</v>
      </c>
      <c r="D65" s="15">
        <v>0.001395023148148148</v>
      </c>
      <c r="E65" s="15">
        <v>6.967592592592592E-05</v>
      </c>
      <c r="F65" s="24" t="s">
        <v>26</v>
      </c>
      <c r="I65" s="5">
        <f t="shared" si="12"/>
        <v>93</v>
      </c>
      <c r="J65" s="5" t="str">
        <f t="shared" si="12"/>
        <v>Jānis Straupe</v>
      </c>
      <c r="K65" s="5" t="str">
        <f t="shared" si="10"/>
        <v>Subaru Impreza</v>
      </c>
      <c r="L65" s="5">
        <f t="shared" si="11"/>
        <v>18</v>
      </c>
    </row>
    <row r="66" spans="1:12" ht="15">
      <c r="A66" s="14">
        <v>19</v>
      </c>
      <c r="B66" s="14">
        <v>67</v>
      </c>
      <c r="C66" s="14" t="s">
        <v>142</v>
      </c>
      <c r="D66" s="15">
        <v>0.0013979166666666664</v>
      </c>
      <c r="E66" s="15">
        <v>7.256944444444444E-05</v>
      </c>
      <c r="F66" s="24" t="s">
        <v>39</v>
      </c>
      <c r="G66" s="1"/>
      <c r="H66" s="1"/>
      <c r="I66" s="5">
        <f t="shared" si="12"/>
        <v>67</v>
      </c>
      <c r="J66" s="5" t="str">
        <f t="shared" si="12"/>
        <v>Mārtiņš Dzenītis</v>
      </c>
      <c r="K66" s="5" t="str">
        <f t="shared" si="10"/>
        <v>Mitsubishi Evo</v>
      </c>
      <c r="L66" s="5">
        <f t="shared" si="11"/>
        <v>19</v>
      </c>
    </row>
    <row r="67" spans="1:12" ht="15">
      <c r="A67" s="14">
        <v>20</v>
      </c>
      <c r="B67" s="14">
        <v>86</v>
      </c>
      <c r="C67" s="14" t="s">
        <v>50</v>
      </c>
      <c r="D67" s="15">
        <v>0.001420138888888889</v>
      </c>
      <c r="E67" s="15">
        <v>9.479166666666665E-05</v>
      </c>
      <c r="F67" s="24" t="s">
        <v>143</v>
      </c>
      <c r="I67" s="5">
        <f t="shared" si="12"/>
        <v>86</v>
      </c>
      <c r="J67" s="5" t="str">
        <f t="shared" si="12"/>
        <v>Mārcis Aizkalns</v>
      </c>
      <c r="K67" s="5" t="str">
        <f t="shared" si="10"/>
        <v>Mitsubishi Evo IX</v>
      </c>
      <c r="L67" s="5">
        <f t="shared" si="11"/>
        <v>20</v>
      </c>
    </row>
    <row r="68" spans="1:12" s="1" customFormat="1" ht="15">
      <c r="A68" s="14">
        <v>21</v>
      </c>
      <c r="B68" s="14">
        <v>111</v>
      </c>
      <c r="C68" s="14" t="s">
        <v>144</v>
      </c>
      <c r="D68" s="15">
        <v>0.0014270833333333334</v>
      </c>
      <c r="E68" s="15">
        <v>0.0001017361111111111</v>
      </c>
      <c r="F68" s="24" t="s">
        <v>26</v>
      </c>
      <c r="G68" s="3"/>
      <c r="H68" s="3"/>
      <c r="I68" s="5">
        <f t="shared" si="12"/>
        <v>111</v>
      </c>
      <c r="J68" s="5" t="str">
        <f t="shared" si="12"/>
        <v>Einārs Juškovskis</v>
      </c>
      <c r="K68" s="5" t="str">
        <f t="shared" si="10"/>
        <v>Subaru Impreza</v>
      </c>
      <c r="L68" s="5">
        <f t="shared" si="11"/>
        <v>21</v>
      </c>
    </row>
    <row r="69" spans="1:12" ht="15">
      <c r="A69" s="14">
        <v>22</v>
      </c>
      <c r="B69" s="14">
        <v>137</v>
      </c>
      <c r="C69" s="14" t="s">
        <v>145</v>
      </c>
      <c r="D69" s="15">
        <v>0.0014320601851851853</v>
      </c>
      <c r="E69" s="15">
        <v>0.00010671296296296297</v>
      </c>
      <c r="F69" s="24" t="s">
        <v>39</v>
      </c>
      <c r="I69" s="5">
        <f t="shared" si="12"/>
        <v>137</v>
      </c>
      <c r="J69" s="5" t="str">
        <f t="shared" si="12"/>
        <v>Mārtiņš Ločmelis</v>
      </c>
      <c r="K69" s="5" t="str">
        <f t="shared" si="10"/>
        <v>Mitsubishi Evo</v>
      </c>
      <c r="L69" s="5">
        <f t="shared" si="11"/>
        <v>22</v>
      </c>
    </row>
    <row r="70" spans="1:12" s="2" customFormat="1" ht="15">
      <c r="A70" s="14">
        <v>23</v>
      </c>
      <c r="B70" s="14">
        <v>99</v>
      </c>
      <c r="C70" s="14" t="s">
        <v>146</v>
      </c>
      <c r="D70" s="15">
        <v>0.0014324074074074074</v>
      </c>
      <c r="E70" s="15">
        <v>0.00010706018518518519</v>
      </c>
      <c r="F70" s="24" t="s">
        <v>26</v>
      </c>
      <c r="G70" s="3"/>
      <c r="H70" s="3"/>
      <c r="I70" s="5">
        <f t="shared" si="12"/>
        <v>99</v>
      </c>
      <c r="J70" s="5" t="str">
        <f t="shared" si="12"/>
        <v>Sandis Eislers</v>
      </c>
      <c r="K70" s="5" t="str">
        <f t="shared" si="10"/>
        <v>Subaru Impreza</v>
      </c>
      <c r="L70" s="5">
        <f t="shared" si="11"/>
        <v>23</v>
      </c>
    </row>
    <row r="71" spans="1:14" s="2" customFormat="1" ht="15">
      <c r="A71" s="14">
        <v>24</v>
      </c>
      <c r="B71" s="14">
        <v>115</v>
      </c>
      <c r="C71" s="14" t="s">
        <v>53</v>
      </c>
      <c r="D71" s="15">
        <v>0.0014364583333333336</v>
      </c>
      <c r="E71" s="15">
        <v>0.0001111111111111111</v>
      </c>
      <c r="F71" s="24" t="s">
        <v>44</v>
      </c>
      <c r="G71" s="3"/>
      <c r="H71" s="3"/>
      <c r="I71" s="5">
        <f t="shared" si="12"/>
        <v>115</v>
      </c>
      <c r="J71" s="5" t="str">
        <f t="shared" si="12"/>
        <v>Roberts Eglīte</v>
      </c>
      <c r="K71" s="5" t="str">
        <f t="shared" si="10"/>
        <v>Mitsubishi EVO VI</v>
      </c>
      <c r="L71" s="5">
        <f t="shared" si="11"/>
        <v>24</v>
      </c>
      <c r="N71" s="4"/>
    </row>
    <row r="72" spans="1:15" s="2" customFormat="1" ht="15">
      <c r="A72" s="14">
        <v>25</v>
      </c>
      <c r="B72" s="14">
        <v>110</v>
      </c>
      <c r="C72" s="14" t="s">
        <v>147</v>
      </c>
      <c r="D72" s="15">
        <v>0.001441898148148148</v>
      </c>
      <c r="E72" s="15">
        <v>0.00011655092592592593</v>
      </c>
      <c r="F72" s="24" t="s">
        <v>26</v>
      </c>
      <c r="G72" s="3"/>
      <c r="H72" s="3"/>
      <c r="I72" s="5">
        <f t="shared" si="12"/>
        <v>110</v>
      </c>
      <c r="J72" s="5" t="str">
        <f t="shared" si="12"/>
        <v>Jānis Joksts</v>
      </c>
      <c r="K72" s="5" t="str">
        <f t="shared" si="10"/>
        <v>Subaru Impreza</v>
      </c>
      <c r="L72" s="5">
        <f t="shared" si="11"/>
        <v>25</v>
      </c>
      <c r="N72" s="4"/>
      <c r="O72" s="4"/>
    </row>
    <row r="73" spans="1:15" s="2" customFormat="1" ht="15">
      <c r="A73" s="14">
        <v>26</v>
      </c>
      <c r="B73" s="14">
        <v>109</v>
      </c>
      <c r="C73" s="14" t="s">
        <v>148</v>
      </c>
      <c r="D73" s="15">
        <v>0.0014878472222222222</v>
      </c>
      <c r="E73" s="15">
        <v>0.0001625</v>
      </c>
      <c r="F73" s="24" t="s">
        <v>149</v>
      </c>
      <c r="G73" s="3"/>
      <c r="H73" s="3"/>
      <c r="I73" s="5">
        <f t="shared" si="12"/>
        <v>109</v>
      </c>
      <c r="J73" s="5" t="str">
        <f t="shared" si="12"/>
        <v>Zigmārs Strautmanis</v>
      </c>
      <c r="K73" s="5" t="str">
        <f t="shared" si="10"/>
        <v>Subaru WRX</v>
      </c>
      <c r="L73" s="5">
        <f t="shared" si="11"/>
        <v>26</v>
      </c>
      <c r="N73" s="4"/>
      <c r="O73" s="4"/>
    </row>
    <row r="74" spans="1:15" s="3" customFormat="1" ht="15">
      <c r="A74" s="14">
        <v>27</v>
      </c>
      <c r="B74" s="14">
        <v>106</v>
      </c>
      <c r="C74" s="14" t="s">
        <v>150</v>
      </c>
      <c r="D74" s="15">
        <v>0.0015011574074074074</v>
      </c>
      <c r="E74" s="15">
        <v>0.00017581018518518518</v>
      </c>
      <c r="F74" s="24" t="s">
        <v>151</v>
      </c>
      <c r="I74" s="5">
        <f t="shared" si="12"/>
        <v>106</v>
      </c>
      <c r="J74" s="5" t="str">
        <f t="shared" si="12"/>
        <v>Agris Štikāns</v>
      </c>
      <c r="K74" s="5" t="str">
        <f t="shared" si="10"/>
        <v>Audi S2</v>
      </c>
      <c r="L74" s="5">
        <f t="shared" si="11"/>
        <v>27</v>
      </c>
      <c r="N74" s="4"/>
      <c r="O74" s="4"/>
    </row>
    <row r="75" spans="1:15" s="3" customFormat="1" ht="15">
      <c r="A75" s="14">
        <v>28</v>
      </c>
      <c r="B75" s="14">
        <v>136</v>
      </c>
      <c r="C75" s="14" t="s">
        <v>152</v>
      </c>
      <c r="D75" s="15">
        <v>0.001527199074074074</v>
      </c>
      <c r="E75" s="15">
        <v>0.00020185185185185185</v>
      </c>
      <c r="F75" s="24" t="s">
        <v>151</v>
      </c>
      <c r="I75" s="5">
        <f t="shared" si="12"/>
        <v>136</v>
      </c>
      <c r="J75" s="5" t="str">
        <f t="shared" si="12"/>
        <v>Andris Velme</v>
      </c>
      <c r="K75" s="5" t="str">
        <f t="shared" si="10"/>
        <v>Audi S2</v>
      </c>
      <c r="L75" s="5">
        <f t="shared" si="11"/>
        <v>28</v>
      </c>
      <c r="N75" s="4"/>
      <c r="O75" s="4"/>
    </row>
    <row r="76" spans="1:15" s="3" customFormat="1" ht="15">
      <c r="A76" s="14">
        <v>29</v>
      </c>
      <c r="B76" s="14">
        <v>139</v>
      </c>
      <c r="C76" s="14" t="s">
        <v>153</v>
      </c>
      <c r="D76" s="15">
        <v>0.0015906249999999998</v>
      </c>
      <c r="E76" s="15">
        <v>0.0002652777777777778</v>
      </c>
      <c r="F76" s="24" t="s">
        <v>154</v>
      </c>
      <c r="I76" s="5">
        <f t="shared" si="12"/>
        <v>139</v>
      </c>
      <c r="J76" s="5" t="str">
        <f t="shared" si="12"/>
        <v>Māris Kaktiņš</v>
      </c>
      <c r="K76" s="5" t="str">
        <f t="shared" si="10"/>
        <v>Subaru Impreza GT</v>
      </c>
      <c r="L76" s="5">
        <f t="shared" si="11"/>
        <v>29</v>
      </c>
      <c r="N76" s="4"/>
      <c r="O76" s="4"/>
    </row>
    <row r="77" spans="1:15" s="2" customFormat="1" ht="15">
      <c r="A77" s="14">
        <v>30</v>
      </c>
      <c r="B77" s="14">
        <v>123</v>
      </c>
      <c r="C77" s="14" t="s">
        <v>155</v>
      </c>
      <c r="D77" s="15">
        <v>0.001597337962962963</v>
      </c>
      <c r="E77" s="15">
        <v>0.0002719907407407407</v>
      </c>
      <c r="F77" s="24" t="s">
        <v>26</v>
      </c>
      <c r="G77" s="3"/>
      <c r="H77" s="3"/>
      <c r="I77" s="5">
        <f t="shared" si="12"/>
        <v>123</v>
      </c>
      <c r="J77" s="5" t="str">
        <f t="shared" si="12"/>
        <v>Toms Sakne</v>
      </c>
      <c r="K77" s="5" t="str">
        <f t="shared" si="10"/>
        <v>Subaru Impreza</v>
      </c>
      <c r="L77" s="5">
        <f t="shared" si="11"/>
        <v>30</v>
      </c>
      <c r="N77" s="4"/>
      <c r="O77" s="4"/>
    </row>
    <row r="78" spans="1:15" s="2" customFormat="1" ht="15">
      <c r="A78" s="14">
        <v>31</v>
      </c>
      <c r="B78" s="14">
        <v>140</v>
      </c>
      <c r="C78" s="14" t="s">
        <v>156</v>
      </c>
      <c r="D78" s="15">
        <v>0.002211111111111111</v>
      </c>
      <c r="E78" s="15">
        <v>0.000885763888888889</v>
      </c>
      <c r="F78" s="24" t="s">
        <v>151</v>
      </c>
      <c r="G78" s="3"/>
      <c r="H78" s="3"/>
      <c r="I78" s="25">
        <f t="shared" si="12"/>
        <v>140</v>
      </c>
      <c r="J78" s="25" t="str">
        <f t="shared" si="12"/>
        <v>Andris Rucko</v>
      </c>
      <c r="K78" s="25" t="str">
        <f t="shared" si="10"/>
        <v>Audi S2</v>
      </c>
      <c r="L78" s="25">
        <f t="shared" si="11"/>
        <v>31</v>
      </c>
      <c r="N78" s="4"/>
      <c r="O78" s="4"/>
    </row>
    <row r="79" spans="1:15" s="2" customFormat="1" ht="15">
      <c r="A79" s="3"/>
      <c r="B79" s="3"/>
      <c r="C79" s="3"/>
      <c r="D79" s="8"/>
      <c r="E79" s="8"/>
      <c r="F79" s="3"/>
      <c r="G79" s="3"/>
      <c r="H79" s="3"/>
      <c r="I79" s="29"/>
      <c r="J79" s="28"/>
      <c r="K79" s="28"/>
      <c r="L79" s="28"/>
      <c r="N79" s="4"/>
      <c r="O79" s="4"/>
    </row>
    <row r="80" spans="4:15" s="3" customFormat="1" ht="15">
      <c r="D80" s="8"/>
      <c r="E80" s="8"/>
      <c r="I80" s="6"/>
      <c r="J80" s="6"/>
      <c r="K80" s="6"/>
      <c r="L80" s="6"/>
      <c r="N80" s="4"/>
      <c r="O80" s="4"/>
    </row>
    <row r="81" spans="1:15" ht="15">
      <c r="A81" s="1" t="s">
        <v>10</v>
      </c>
      <c r="B81" s="1"/>
      <c r="C81" s="1"/>
      <c r="F81" s="1"/>
      <c r="I81" s="1" t="s">
        <v>10</v>
      </c>
      <c r="J81" s="6"/>
      <c r="K81" s="6"/>
      <c r="L81" s="6"/>
      <c r="N81" s="4"/>
      <c r="O81" s="4"/>
    </row>
    <row r="82" spans="1:15" ht="15">
      <c r="A82" s="3" t="s">
        <v>3</v>
      </c>
      <c r="B82" s="3" t="s">
        <v>4</v>
      </c>
      <c r="C82" s="3" t="s">
        <v>0</v>
      </c>
      <c r="D82" s="8" t="s">
        <v>5</v>
      </c>
      <c r="E82" s="8" t="s">
        <v>6</v>
      </c>
      <c r="F82" s="3" t="s">
        <v>1</v>
      </c>
      <c r="I82" s="5" t="str">
        <f aca="true" t="shared" si="13" ref="I82:J97">B82</f>
        <v>Nr</v>
      </c>
      <c r="J82" s="5" t="str">
        <f t="shared" si="13"/>
        <v>Braucējs</v>
      </c>
      <c r="K82" s="5" t="str">
        <f aca="true" t="shared" si="14" ref="K82:K99">F82</f>
        <v>Auto</v>
      </c>
      <c r="L82" s="5" t="str">
        <f aca="true" t="shared" si="15" ref="L82:L99">A82</f>
        <v>Vieta</v>
      </c>
      <c r="N82" s="4"/>
      <c r="O82" s="4"/>
    </row>
    <row r="83" spans="1:15" ht="15">
      <c r="A83" s="14">
        <v>1</v>
      </c>
      <c r="B83" s="14">
        <v>16</v>
      </c>
      <c r="C83" s="14" t="s">
        <v>157</v>
      </c>
      <c r="D83" s="15">
        <v>0.0013798611111111112</v>
      </c>
      <c r="E83" s="15"/>
      <c r="F83" s="14" t="s">
        <v>57</v>
      </c>
      <c r="I83" s="5">
        <f t="shared" si="13"/>
        <v>16</v>
      </c>
      <c r="J83" s="5" t="str">
        <f t="shared" si="13"/>
        <v>Varis Žentiņš</v>
      </c>
      <c r="K83" s="5" t="str">
        <f t="shared" si="14"/>
        <v>Honda Civic</v>
      </c>
      <c r="L83" s="5">
        <f t="shared" si="15"/>
        <v>1</v>
      </c>
      <c r="N83" s="4"/>
      <c r="O83" s="4"/>
    </row>
    <row r="84" spans="1:15" s="3" customFormat="1" ht="15">
      <c r="A84" s="14">
        <v>2</v>
      </c>
      <c r="B84" s="14">
        <v>22</v>
      </c>
      <c r="C84" s="14" t="s">
        <v>158</v>
      </c>
      <c r="D84" s="15">
        <v>0.0013922453703703703</v>
      </c>
      <c r="E84" s="15">
        <v>1.2384259259259259E-05</v>
      </c>
      <c r="F84" s="14" t="s">
        <v>21</v>
      </c>
      <c r="I84" s="5">
        <f t="shared" si="13"/>
        <v>22</v>
      </c>
      <c r="J84" s="5" t="str">
        <f t="shared" si="13"/>
        <v>Mairis Laukšteins</v>
      </c>
      <c r="K84" s="5" t="str">
        <f t="shared" si="14"/>
        <v>VW Golf II</v>
      </c>
      <c r="L84" s="5">
        <f t="shared" si="15"/>
        <v>2</v>
      </c>
      <c r="N84" s="4"/>
      <c r="O84" s="4"/>
    </row>
    <row r="85" spans="1:15" s="3" customFormat="1" ht="15">
      <c r="A85" s="14">
        <v>3</v>
      </c>
      <c r="B85" s="14">
        <v>21</v>
      </c>
      <c r="C85" s="14" t="s">
        <v>61</v>
      </c>
      <c r="D85" s="15">
        <v>0.0014050925925925925</v>
      </c>
      <c r="E85" s="15">
        <v>2.523148148148148E-05</v>
      </c>
      <c r="F85" s="14" t="s">
        <v>75</v>
      </c>
      <c r="I85" s="5">
        <f t="shared" si="13"/>
        <v>21</v>
      </c>
      <c r="J85" s="5" t="str">
        <f t="shared" si="13"/>
        <v>Ivars Cīrulnieks</v>
      </c>
      <c r="K85" s="5" t="str">
        <f t="shared" si="14"/>
        <v>Opel Corsa</v>
      </c>
      <c r="L85" s="5">
        <f t="shared" si="15"/>
        <v>3</v>
      </c>
      <c r="N85" s="4"/>
      <c r="O85" s="4"/>
    </row>
    <row r="86" spans="1:17" s="3" customFormat="1" ht="15">
      <c r="A86" s="14">
        <v>4</v>
      </c>
      <c r="B86" s="14">
        <v>11</v>
      </c>
      <c r="C86" s="14" t="s">
        <v>60</v>
      </c>
      <c r="D86" s="15">
        <v>0.0014197916666666666</v>
      </c>
      <c r="E86" s="15">
        <v>3.993055555555556E-05</v>
      </c>
      <c r="F86" s="24" t="s">
        <v>75</v>
      </c>
      <c r="I86" s="5">
        <f t="shared" si="13"/>
        <v>11</v>
      </c>
      <c r="J86" s="5" t="str">
        <f t="shared" si="13"/>
        <v>Armands Cīrulnieks</v>
      </c>
      <c r="K86" s="5" t="str">
        <f t="shared" si="14"/>
        <v>Opel Corsa</v>
      </c>
      <c r="L86" s="5">
        <f t="shared" si="15"/>
        <v>4</v>
      </c>
      <c r="N86" s="4"/>
      <c r="O86" s="4"/>
      <c r="Q86" s="4"/>
    </row>
    <row r="87" spans="1:12" s="3" customFormat="1" ht="15">
      <c r="A87" s="14">
        <v>5</v>
      </c>
      <c r="B87" s="14">
        <v>19</v>
      </c>
      <c r="C87" s="14" t="s">
        <v>54</v>
      </c>
      <c r="D87" s="15">
        <v>0.001425925925925926</v>
      </c>
      <c r="E87" s="15">
        <v>4.606481481481481E-05</v>
      </c>
      <c r="F87" s="24" t="s">
        <v>55</v>
      </c>
      <c r="I87" s="5">
        <f t="shared" si="13"/>
        <v>19</v>
      </c>
      <c r="J87" s="5" t="str">
        <f t="shared" si="13"/>
        <v>Andris Aleksejevs</v>
      </c>
      <c r="K87" s="5" t="str">
        <f t="shared" si="14"/>
        <v>VW Golf 2</v>
      </c>
      <c r="L87" s="5">
        <f t="shared" si="15"/>
        <v>5</v>
      </c>
    </row>
    <row r="88" spans="1:12" s="3" customFormat="1" ht="15">
      <c r="A88" s="14">
        <v>6</v>
      </c>
      <c r="B88" s="14">
        <v>12</v>
      </c>
      <c r="C88" s="14" t="s">
        <v>72</v>
      </c>
      <c r="D88" s="15">
        <v>0.0014340277777777778</v>
      </c>
      <c r="E88" s="15">
        <v>5.4166666666666664E-05</v>
      </c>
      <c r="F88" s="24" t="s">
        <v>73</v>
      </c>
      <c r="I88" s="5">
        <f t="shared" si="13"/>
        <v>12</v>
      </c>
      <c r="J88" s="5" t="str">
        <f t="shared" si="13"/>
        <v>Sandis Laukšteins</v>
      </c>
      <c r="K88" s="5" t="str">
        <f t="shared" si="14"/>
        <v>VW Golf</v>
      </c>
      <c r="L88" s="5">
        <f t="shared" si="15"/>
        <v>6</v>
      </c>
    </row>
    <row r="89" spans="1:12" s="3" customFormat="1" ht="15">
      <c r="A89" s="14">
        <v>7</v>
      </c>
      <c r="B89" s="14">
        <v>17</v>
      </c>
      <c r="C89" s="14" t="s">
        <v>71</v>
      </c>
      <c r="D89" s="15">
        <v>0.001434722222222222</v>
      </c>
      <c r="E89" s="15">
        <v>5.486111111111111E-05</v>
      </c>
      <c r="F89" s="24" t="s">
        <v>59</v>
      </c>
      <c r="I89" s="5">
        <f t="shared" si="13"/>
        <v>17</v>
      </c>
      <c r="J89" s="5" t="str">
        <f t="shared" si="13"/>
        <v>Raivo Ozoliņš</v>
      </c>
      <c r="K89" s="5" t="str">
        <f t="shared" si="14"/>
        <v>Honda CRX</v>
      </c>
      <c r="L89" s="5">
        <f t="shared" si="15"/>
        <v>7</v>
      </c>
    </row>
    <row r="90" spans="1:12" s="3" customFormat="1" ht="15">
      <c r="A90" s="14">
        <v>8</v>
      </c>
      <c r="B90" s="14">
        <v>15</v>
      </c>
      <c r="C90" s="14" t="s">
        <v>159</v>
      </c>
      <c r="D90" s="15">
        <v>0.0014560185185185186</v>
      </c>
      <c r="E90" s="15">
        <v>7.615740740740741E-05</v>
      </c>
      <c r="F90" s="24" t="s">
        <v>160</v>
      </c>
      <c r="I90" s="5">
        <f t="shared" si="13"/>
        <v>15</v>
      </c>
      <c r="J90" s="5" t="str">
        <f t="shared" si="13"/>
        <v>Andris Putniņš</v>
      </c>
      <c r="K90" s="5" t="str">
        <f t="shared" si="14"/>
        <v>Rover 214</v>
      </c>
      <c r="L90" s="5">
        <f t="shared" si="15"/>
        <v>8</v>
      </c>
    </row>
    <row r="91" spans="1:12" s="3" customFormat="1" ht="15">
      <c r="A91" s="14">
        <v>9</v>
      </c>
      <c r="B91" s="14">
        <v>14</v>
      </c>
      <c r="C91" s="14" t="s">
        <v>64</v>
      </c>
      <c r="D91" s="15">
        <v>0.0015333333333333336</v>
      </c>
      <c r="E91" s="15">
        <v>0.00015347222222222222</v>
      </c>
      <c r="F91" s="24" t="s">
        <v>65</v>
      </c>
      <c r="I91" s="5">
        <f t="shared" si="13"/>
        <v>14</v>
      </c>
      <c r="J91" s="5" t="str">
        <f t="shared" si="13"/>
        <v>Mārtiņš Stanke</v>
      </c>
      <c r="K91" s="5" t="str">
        <f t="shared" si="14"/>
        <v>Renault Clio</v>
      </c>
      <c r="L91" s="5">
        <f t="shared" si="15"/>
        <v>9</v>
      </c>
    </row>
    <row r="92" spans="1:12" s="3" customFormat="1" ht="15">
      <c r="A92" s="14">
        <v>10</v>
      </c>
      <c r="B92" s="14">
        <v>31</v>
      </c>
      <c r="C92" s="14" t="s">
        <v>62</v>
      </c>
      <c r="D92" s="15">
        <v>0.0015357638888888888</v>
      </c>
      <c r="E92" s="15">
        <v>0.00015590277777777778</v>
      </c>
      <c r="F92" s="24" t="s">
        <v>63</v>
      </c>
      <c r="I92" s="5">
        <f t="shared" si="13"/>
        <v>31</v>
      </c>
      <c r="J92" s="5" t="str">
        <f t="shared" si="13"/>
        <v>Didzis Kurts</v>
      </c>
      <c r="K92" s="5" t="str">
        <f t="shared" si="14"/>
        <v>Toyota Corolla</v>
      </c>
      <c r="L92" s="5">
        <f t="shared" si="15"/>
        <v>10</v>
      </c>
    </row>
    <row r="93" spans="1:12" s="3" customFormat="1" ht="15">
      <c r="A93" s="14">
        <v>11</v>
      </c>
      <c r="B93" s="14">
        <v>126</v>
      </c>
      <c r="C93" s="14" t="s">
        <v>161</v>
      </c>
      <c r="D93" s="15">
        <v>0.001562962962962963</v>
      </c>
      <c r="E93" s="15">
        <v>0.00018310185185185186</v>
      </c>
      <c r="F93" s="24" t="s">
        <v>73</v>
      </c>
      <c r="I93" s="5">
        <f t="shared" si="13"/>
        <v>126</v>
      </c>
      <c r="J93" s="5" t="str">
        <f t="shared" si="13"/>
        <v>Ainārs Urtāns</v>
      </c>
      <c r="K93" s="5" t="str">
        <f t="shared" si="14"/>
        <v>VW Golf</v>
      </c>
      <c r="L93" s="5">
        <f t="shared" si="15"/>
        <v>11</v>
      </c>
    </row>
    <row r="94" spans="1:14" s="3" customFormat="1" ht="15">
      <c r="A94" s="14">
        <v>12</v>
      </c>
      <c r="B94" s="14">
        <v>3</v>
      </c>
      <c r="C94" s="14" t="s">
        <v>162</v>
      </c>
      <c r="D94" s="15">
        <v>0.0015712962962962963</v>
      </c>
      <c r="E94" s="15">
        <v>0.0001914351851851852</v>
      </c>
      <c r="F94" s="24" t="s">
        <v>57</v>
      </c>
      <c r="I94" s="5">
        <f t="shared" si="13"/>
        <v>3</v>
      </c>
      <c r="J94" s="5" t="str">
        <f t="shared" si="13"/>
        <v>Nelda Žentiņa</v>
      </c>
      <c r="K94" s="5" t="str">
        <f t="shared" si="14"/>
        <v>Honda Civic</v>
      </c>
      <c r="L94" s="5">
        <f t="shared" si="15"/>
        <v>12</v>
      </c>
      <c r="N94" s="4"/>
    </row>
    <row r="95" spans="1:15" s="3" customFormat="1" ht="15">
      <c r="A95" s="14">
        <v>13</v>
      </c>
      <c r="B95" s="14">
        <v>18</v>
      </c>
      <c r="C95" s="14" t="s">
        <v>163</v>
      </c>
      <c r="D95" s="15">
        <v>0.0015724537037037035</v>
      </c>
      <c r="E95" s="15">
        <v>0.0001925925925925926</v>
      </c>
      <c r="F95" s="24" t="s">
        <v>63</v>
      </c>
      <c r="I95" s="5">
        <f t="shared" si="13"/>
        <v>18</v>
      </c>
      <c r="J95" s="5" t="str">
        <f t="shared" si="13"/>
        <v>Vilnis Miķelsons</v>
      </c>
      <c r="K95" s="5" t="str">
        <f t="shared" si="14"/>
        <v>Toyota Corolla</v>
      </c>
      <c r="L95" s="5">
        <f t="shared" si="15"/>
        <v>13</v>
      </c>
      <c r="N95" s="4"/>
      <c r="O95" s="4"/>
    </row>
    <row r="96" spans="1:15" s="3" customFormat="1" ht="15">
      <c r="A96" s="14">
        <v>14</v>
      </c>
      <c r="B96" s="14">
        <v>2</v>
      </c>
      <c r="C96" s="14" t="s">
        <v>67</v>
      </c>
      <c r="D96" s="15">
        <v>0.0016644675925925926</v>
      </c>
      <c r="E96" s="15">
        <v>0.0002846064814814815</v>
      </c>
      <c r="F96" s="24" t="s">
        <v>68</v>
      </c>
      <c r="I96" s="5">
        <f t="shared" si="13"/>
        <v>2</v>
      </c>
      <c r="J96" s="5" t="str">
        <f t="shared" si="13"/>
        <v>Adrians Pūga</v>
      </c>
      <c r="K96" s="5" t="str">
        <f t="shared" si="14"/>
        <v>Peugeot 106</v>
      </c>
      <c r="L96" s="5">
        <f t="shared" si="15"/>
        <v>14</v>
      </c>
      <c r="N96" s="4"/>
      <c r="O96" s="4"/>
    </row>
    <row r="97" spans="1:15" s="3" customFormat="1" ht="15">
      <c r="A97" s="14">
        <v>15</v>
      </c>
      <c r="B97" s="14">
        <v>20</v>
      </c>
      <c r="C97" s="14" t="s">
        <v>56</v>
      </c>
      <c r="D97" s="15">
        <v>0.0016840277777777776</v>
      </c>
      <c r="E97" s="15">
        <v>0.00030416666666666667</v>
      </c>
      <c r="F97" s="14" t="s">
        <v>57</v>
      </c>
      <c r="I97" s="5">
        <f t="shared" si="13"/>
        <v>20</v>
      </c>
      <c r="J97" s="5" t="str">
        <f t="shared" si="13"/>
        <v>Modris Žentiņš</v>
      </c>
      <c r="K97" s="5" t="str">
        <f t="shared" si="14"/>
        <v>Honda Civic</v>
      </c>
      <c r="L97" s="5">
        <f t="shared" si="15"/>
        <v>15</v>
      </c>
      <c r="N97" s="4"/>
      <c r="O97" s="4"/>
    </row>
    <row r="98" spans="1:15" s="3" customFormat="1" ht="15">
      <c r="A98" s="14">
        <v>16</v>
      </c>
      <c r="B98" s="14">
        <v>4</v>
      </c>
      <c r="C98" s="14" t="s">
        <v>69</v>
      </c>
      <c r="D98" s="15">
        <v>0.001728587962962963</v>
      </c>
      <c r="E98" s="15">
        <v>0.00034872685185185186</v>
      </c>
      <c r="F98" s="14" t="s">
        <v>70</v>
      </c>
      <c r="I98" s="5">
        <f>B98</f>
        <v>4</v>
      </c>
      <c r="J98" s="5" t="str">
        <f>C98</f>
        <v>Viesturs Sproģis</v>
      </c>
      <c r="K98" s="5" t="str">
        <f t="shared" si="14"/>
        <v>Mazda 323</v>
      </c>
      <c r="L98" s="5">
        <f t="shared" si="15"/>
        <v>16</v>
      </c>
      <c r="N98" s="4"/>
      <c r="O98" s="4"/>
    </row>
    <row r="99" spans="1:15" s="3" customFormat="1" ht="15">
      <c r="A99" s="14">
        <v>17</v>
      </c>
      <c r="B99" s="14">
        <v>10</v>
      </c>
      <c r="C99" s="14" t="s">
        <v>58</v>
      </c>
      <c r="D99" s="15">
        <v>0.0017625000000000002</v>
      </c>
      <c r="E99" s="15">
        <v>0.0003826388888888889</v>
      </c>
      <c r="F99" s="14" t="s">
        <v>59</v>
      </c>
      <c r="I99" s="25">
        <f>B99</f>
        <v>10</v>
      </c>
      <c r="J99" s="25" t="str">
        <f>C99</f>
        <v>Ģirts Ozoliņš</v>
      </c>
      <c r="K99" s="25" t="str">
        <f t="shared" si="14"/>
        <v>Honda CRX</v>
      </c>
      <c r="L99" s="25">
        <f t="shared" si="15"/>
        <v>17</v>
      </c>
      <c r="N99" s="4"/>
      <c r="O99" s="4"/>
    </row>
    <row r="100" spans="4:15" s="3" customFormat="1" ht="15">
      <c r="D100" s="8"/>
      <c r="E100" s="8"/>
      <c r="I100" s="28"/>
      <c r="J100" s="28"/>
      <c r="K100" s="28"/>
      <c r="L100" s="28"/>
      <c r="N100" s="4"/>
      <c r="O100" s="4"/>
    </row>
    <row r="101" spans="4:15" s="3" customFormat="1" ht="15">
      <c r="D101" s="8"/>
      <c r="E101" s="8"/>
      <c r="I101" s="6"/>
      <c r="J101" s="6"/>
      <c r="K101" s="6"/>
      <c r="L101" s="6"/>
      <c r="N101" s="4"/>
      <c r="O101" s="4"/>
    </row>
    <row r="102" spans="1:15" s="2" customFormat="1" ht="15">
      <c r="A102" s="1" t="s">
        <v>11</v>
      </c>
      <c r="B102" s="1"/>
      <c r="C102" s="1"/>
      <c r="D102" s="8"/>
      <c r="E102" s="8"/>
      <c r="F102" s="1"/>
      <c r="G102" s="3"/>
      <c r="H102" s="3"/>
      <c r="I102" s="1" t="s">
        <v>11</v>
      </c>
      <c r="J102" s="27"/>
      <c r="K102" s="27"/>
      <c r="L102" s="27"/>
      <c r="N102" s="4"/>
      <c r="O102" s="4"/>
    </row>
    <row r="103" spans="1:15" s="2" customFormat="1" ht="15">
      <c r="A103" s="3" t="s">
        <v>3</v>
      </c>
      <c r="B103" s="3" t="s">
        <v>4</v>
      </c>
      <c r="C103" s="3" t="s">
        <v>0</v>
      </c>
      <c r="D103" s="8" t="s">
        <v>5</v>
      </c>
      <c r="E103" s="8" t="s">
        <v>6</v>
      </c>
      <c r="F103" s="3" t="s">
        <v>1</v>
      </c>
      <c r="G103" s="3"/>
      <c r="H103" s="3"/>
      <c r="I103" s="5" t="str">
        <f aca="true" t="shared" si="16" ref="I103:J121">B103</f>
        <v>Nr</v>
      </c>
      <c r="J103" s="26" t="str">
        <f t="shared" si="16"/>
        <v>Braucējs</v>
      </c>
      <c r="K103" s="26" t="str">
        <f aca="true" t="shared" si="17" ref="K103:K123">F103</f>
        <v>Auto</v>
      </c>
      <c r="L103" s="26" t="str">
        <f aca="true" t="shared" si="18" ref="L103:L123">A103</f>
        <v>Vieta</v>
      </c>
      <c r="N103" s="4"/>
      <c r="O103" s="4"/>
    </row>
    <row r="104" spans="1:15" s="2" customFormat="1" ht="15">
      <c r="A104" s="3">
        <v>1</v>
      </c>
      <c r="B104" s="3">
        <v>30</v>
      </c>
      <c r="C104" s="3" t="s">
        <v>56</v>
      </c>
      <c r="D104" s="8">
        <v>0.0013497685185185184</v>
      </c>
      <c r="E104" s="8"/>
      <c r="F104" s="4" t="s">
        <v>57</v>
      </c>
      <c r="G104" s="3"/>
      <c r="H104" s="3"/>
      <c r="I104" s="5">
        <f>B104</f>
        <v>30</v>
      </c>
      <c r="J104" s="5" t="str">
        <f t="shared" si="16"/>
        <v>Modris Žentiņš</v>
      </c>
      <c r="K104" s="5" t="str">
        <f t="shared" si="17"/>
        <v>Honda Civic</v>
      </c>
      <c r="L104" s="5">
        <f t="shared" si="18"/>
        <v>1</v>
      </c>
      <c r="N104" s="4"/>
      <c r="O104" s="4"/>
    </row>
    <row r="105" spans="1:15" ht="15">
      <c r="A105" s="3">
        <v>2</v>
      </c>
      <c r="B105" s="3">
        <v>32</v>
      </c>
      <c r="C105" s="3" t="s">
        <v>72</v>
      </c>
      <c r="D105" s="8">
        <v>0.0013614583333333334</v>
      </c>
      <c r="E105" s="8">
        <v>1.1689814814814814E-05</v>
      </c>
      <c r="F105" s="4" t="s">
        <v>73</v>
      </c>
      <c r="I105" s="5">
        <f t="shared" si="16"/>
        <v>32</v>
      </c>
      <c r="J105" s="5" t="str">
        <f t="shared" si="16"/>
        <v>Sandis Laukšteins</v>
      </c>
      <c r="K105" s="5" t="str">
        <f t="shared" si="17"/>
        <v>VW Golf</v>
      </c>
      <c r="L105" s="5">
        <f t="shared" si="18"/>
        <v>2</v>
      </c>
      <c r="N105" s="4"/>
      <c r="O105" s="4"/>
    </row>
    <row r="106" spans="1:15" ht="15">
      <c r="A106" s="3">
        <v>3</v>
      </c>
      <c r="B106" s="3">
        <v>29</v>
      </c>
      <c r="C106" s="3" t="s">
        <v>71</v>
      </c>
      <c r="D106" s="8">
        <v>0.0013700231481481482</v>
      </c>
      <c r="E106" s="8">
        <v>2.025462962962963E-05</v>
      </c>
      <c r="F106" s="4" t="s">
        <v>59</v>
      </c>
      <c r="I106" s="5">
        <f t="shared" si="16"/>
        <v>29</v>
      </c>
      <c r="J106" s="5" t="str">
        <f t="shared" si="16"/>
        <v>Raivo Ozoliņš</v>
      </c>
      <c r="K106" s="5" t="str">
        <f t="shared" si="17"/>
        <v>Honda CRX</v>
      </c>
      <c r="L106" s="5">
        <f t="shared" si="18"/>
        <v>3</v>
      </c>
      <c r="N106" s="4"/>
      <c r="O106" s="4"/>
    </row>
    <row r="107" spans="1:15" ht="15">
      <c r="A107" s="3">
        <v>4</v>
      </c>
      <c r="B107" s="3">
        <v>44</v>
      </c>
      <c r="C107" s="3" t="s">
        <v>158</v>
      </c>
      <c r="D107" s="8">
        <v>0.0013722222222222224</v>
      </c>
      <c r="E107" s="8">
        <v>2.2453703703703703E-05</v>
      </c>
      <c r="F107" s="4" t="s">
        <v>73</v>
      </c>
      <c r="G107" s="1"/>
      <c r="H107" s="1"/>
      <c r="I107" s="5">
        <f t="shared" si="16"/>
        <v>44</v>
      </c>
      <c r="J107" s="5" t="str">
        <f t="shared" si="16"/>
        <v>Mairis Laukšteins</v>
      </c>
      <c r="K107" s="5" t="str">
        <f t="shared" si="17"/>
        <v>VW Golf</v>
      </c>
      <c r="L107" s="5">
        <f t="shared" si="18"/>
        <v>4</v>
      </c>
      <c r="N107" s="4"/>
      <c r="O107" s="4"/>
    </row>
    <row r="108" spans="1:15" s="1" customFormat="1" ht="15">
      <c r="A108" s="3">
        <v>5</v>
      </c>
      <c r="B108" s="3">
        <v>23</v>
      </c>
      <c r="C108" s="3" t="s">
        <v>79</v>
      </c>
      <c r="D108" s="8">
        <v>0.0013733796296296296</v>
      </c>
      <c r="E108" s="8">
        <v>2.3611111111111114E-05</v>
      </c>
      <c r="F108" s="4" t="s">
        <v>80</v>
      </c>
      <c r="G108" s="3"/>
      <c r="H108" s="3"/>
      <c r="I108" s="5">
        <f t="shared" si="16"/>
        <v>23</v>
      </c>
      <c r="J108" s="5" t="str">
        <f t="shared" si="16"/>
        <v>Aivo Gailītis</v>
      </c>
      <c r="K108" s="5" t="str">
        <f t="shared" si="17"/>
        <v>WV Golf</v>
      </c>
      <c r="L108" s="5">
        <f t="shared" si="18"/>
        <v>5</v>
      </c>
      <c r="N108" s="7"/>
      <c r="O108" s="7"/>
    </row>
    <row r="109" spans="1:15" ht="15">
      <c r="A109" s="3">
        <v>6</v>
      </c>
      <c r="B109" s="3">
        <v>33</v>
      </c>
      <c r="C109" s="3" t="s">
        <v>76</v>
      </c>
      <c r="D109" s="8">
        <v>0.0013908564814814814</v>
      </c>
      <c r="E109" s="8">
        <v>4.108796296296296E-05</v>
      </c>
      <c r="F109" s="4" t="s">
        <v>73</v>
      </c>
      <c r="I109" s="5">
        <f t="shared" si="16"/>
        <v>33</v>
      </c>
      <c r="J109" s="5" t="str">
        <f t="shared" si="16"/>
        <v>Edgars Poriņš</v>
      </c>
      <c r="K109" s="5" t="str">
        <f t="shared" si="17"/>
        <v>VW Golf</v>
      </c>
      <c r="L109" s="5">
        <f t="shared" si="18"/>
        <v>6</v>
      </c>
      <c r="N109" s="4"/>
      <c r="O109" s="4"/>
    </row>
    <row r="110" spans="1:15" s="2" customFormat="1" ht="15">
      <c r="A110" s="3">
        <v>7</v>
      </c>
      <c r="B110" s="3">
        <v>34</v>
      </c>
      <c r="C110" s="3" t="s">
        <v>74</v>
      </c>
      <c r="D110" s="8">
        <v>0.0014001157407407408</v>
      </c>
      <c r="E110" s="8">
        <v>5.0347222222222216E-05</v>
      </c>
      <c r="F110" s="4" t="s">
        <v>75</v>
      </c>
      <c r="G110" s="3"/>
      <c r="H110" s="3"/>
      <c r="I110" s="5">
        <f t="shared" si="16"/>
        <v>34</v>
      </c>
      <c r="J110" s="5" t="str">
        <f t="shared" si="16"/>
        <v>Raivis Bartušauskis</v>
      </c>
      <c r="K110" s="5" t="str">
        <f t="shared" si="17"/>
        <v>Opel Corsa</v>
      </c>
      <c r="L110" s="5">
        <f t="shared" si="18"/>
        <v>7</v>
      </c>
      <c r="N110" s="4"/>
      <c r="O110" s="4"/>
    </row>
    <row r="111" spans="1:12" s="2" customFormat="1" ht="15">
      <c r="A111" s="3">
        <v>8</v>
      </c>
      <c r="B111" s="3">
        <v>35</v>
      </c>
      <c r="C111" s="3" t="s">
        <v>54</v>
      </c>
      <c r="D111" s="8">
        <v>0.0014023148148148148</v>
      </c>
      <c r="E111" s="8">
        <v>5.2546296296296304E-05</v>
      </c>
      <c r="F111" s="4" t="s">
        <v>55</v>
      </c>
      <c r="G111" s="3"/>
      <c r="H111" s="3"/>
      <c r="I111" s="5">
        <f t="shared" si="16"/>
        <v>35</v>
      </c>
      <c r="J111" s="5" t="str">
        <f t="shared" si="16"/>
        <v>Andris Aleksejevs</v>
      </c>
      <c r="K111" s="5" t="str">
        <f t="shared" si="17"/>
        <v>VW Golf 2</v>
      </c>
      <c r="L111" s="5">
        <f t="shared" si="18"/>
        <v>8</v>
      </c>
    </row>
    <row r="112" spans="1:12" s="2" customFormat="1" ht="15">
      <c r="A112" s="3">
        <v>9</v>
      </c>
      <c r="B112" s="3">
        <v>28</v>
      </c>
      <c r="C112" s="3" t="s">
        <v>164</v>
      </c>
      <c r="D112" s="8">
        <v>0.0014164351851851853</v>
      </c>
      <c r="E112" s="8">
        <v>6.666666666666667E-05</v>
      </c>
      <c r="F112" s="4" t="s">
        <v>73</v>
      </c>
      <c r="G112" s="3"/>
      <c r="H112" s="3"/>
      <c r="I112" s="5">
        <f t="shared" si="16"/>
        <v>28</v>
      </c>
      <c r="J112" s="5" t="str">
        <f t="shared" si="16"/>
        <v>Nauris Aizsils</v>
      </c>
      <c r="K112" s="5" t="str">
        <f t="shared" si="17"/>
        <v>VW Golf</v>
      </c>
      <c r="L112" s="5">
        <f t="shared" si="18"/>
        <v>9</v>
      </c>
    </row>
    <row r="113" spans="1:12" s="2" customFormat="1" ht="15">
      <c r="A113" s="3">
        <v>10</v>
      </c>
      <c r="B113" s="3">
        <v>25</v>
      </c>
      <c r="C113" s="3" t="s">
        <v>165</v>
      </c>
      <c r="D113" s="8">
        <v>0.001427199074074074</v>
      </c>
      <c r="E113" s="8">
        <v>7.743055555555555E-05</v>
      </c>
      <c r="F113" s="4" t="s">
        <v>65</v>
      </c>
      <c r="G113" s="3"/>
      <c r="H113" s="3"/>
      <c r="I113" s="5">
        <f t="shared" si="16"/>
        <v>25</v>
      </c>
      <c r="J113" s="5" t="str">
        <f t="shared" si="16"/>
        <v>Jānis Baumanis</v>
      </c>
      <c r="K113" s="5" t="str">
        <f t="shared" si="17"/>
        <v>Renault Clio</v>
      </c>
      <c r="L113" s="5">
        <f t="shared" si="18"/>
        <v>10</v>
      </c>
    </row>
    <row r="114" spans="1:14" s="2" customFormat="1" ht="15">
      <c r="A114" s="3">
        <v>11</v>
      </c>
      <c r="B114" s="3">
        <v>138</v>
      </c>
      <c r="C114" s="3" t="s">
        <v>166</v>
      </c>
      <c r="D114" s="8">
        <v>0.0014304398148148147</v>
      </c>
      <c r="E114" s="8">
        <v>8.06712962962963E-05</v>
      </c>
      <c r="F114" s="3" t="s">
        <v>55</v>
      </c>
      <c r="G114" s="3"/>
      <c r="H114" s="3"/>
      <c r="I114" s="5">
        <f t="shared" si="16"/>
        <v>138</v>
      </c>
      <c r="J114" s="5" t="str">
        <f t="shared" si="16"/>
        <v>Māris Aizsils</v>
      </c>
      <c r="K114" s="5" t="str">
        <f t="shared" si="17"/>
        <v>VW Golf 2</v>
      </c>
      <c r="L114" s="5">
        <f t="shared" si="18"/>
        <v>11</v>
      </c>
      <c r="N114" s="4"/>
    </row>
    <row r="115" spans="1:14" s="3" customFormat="1" ht="15">
      <c r="A115" s="3">
        <v>12</v>
      </c>
      <c r="B115" s="3">
        <v>24</v>
      </c>
      <c r="C115" s="3" t="s">
        <v>66</v>
      </c>
      <c r="D115" s="8">
        <v>0.0014527777777777779</v>
      </c>
      <c r="E115" s="8">
        <v>0.00010300925925925927</v>
      </c>
      <c r="F115" s="3" t="s">
        <v>167</v>
      </c>
      <c r="I115" s="5">
        <f t="shared" si="16"/>
        <v>24</v>
      </c>
      <c r="J115" s="5" t="str">
        <f t="shared" si="16"/>
        <v>Aivis Klibinskis</v>
      </c>
      <c r="K115" s="5" t="str">
        <f t="shared" si="17"/>
        <v>Opel Astra</v>
      </c>
      <c r="L115" s="5">
        <f t="shared" si="18"/>
        <v>12</v>
      </c>
      <c r="N115" s="4"/>
    </row>
    <row r="116" spans="1:14" s="3" customFormat="1" ht="15">
      <c r="A116" s="3">
        <v>13</v>
      </c>
      <c r="B116" s="3">
        <v>46</v>
      </c>
      <c r="C116" s="3" t="s">
        <v>25</v>
      </c>
      <c r="D116" s="8">
        <v>0.0014641203703703706</v>
      </c>
      <c r="E116" s="8">
        <v>0.00011435185185185186</v>
      </c>
      <c r="F116" s="3" t="s">
        <v>168</v>
      </c>
      <c r="I116" s="5">
        <f t="shared" si="16"/>
        <v>46</v>
      </c>
      <c r="J116" s="5" t="str">
        <f t="shared" si="16"/>
        <v>Kristaps Grunte</v>
      </c>
      <c r="K116" s="5" t="str">
        <f t="shared" si="17"/>
        <v>Seat Ibiza</v>
      </c>
      <c r="L116" s="5">
        <f t="shared" si="18"/>
        <v>13</v>
      </c>
      <c r="N116" s="4"/>
    </row>
    <row r="117" spans="1:14" s="3" customFormat="1" ht="15">
      <c r="A117" s="3">
        <v>14</v>
      </c>
      <c r="B117" s="3">
        <v>26</v>
      </c>
      <c r="C117" s="3" t="s">
        <v>169</v>
      </c>
      <c r="D117" s="8">
        <v>0.0014671296296296296</v>
      </c>
      <c r="E117" s="8">
        <v>0.00011736111111111112</v>
      </c>
      <c r="F117" s="3" t="s">
        <v>167</v>
      </c>
      <c r="I117" s="5">
        <f t="shared" si="16"/>
        <v>26</v>
      </c>
      <c r="J117" s="5" t="str">
        <f t="shared" si="16"/>
        <v>Mārtiņš Kleinbergs</v>
      </c>
      <c r="K117" s="5" t="str">
        <f t="shared" si="17"/>
        <v>Opel Astra</v>
      </c>
      <c r="L117" s="5">
        <f t="shared" si="18"/>
        <v>14</v>
      </c>
      <c r="N117" s="4"/>
    </row>
    <row r="118" spans="1:14" s="3" customFormat="1" ht="15">
      <c r="A118" s="3">
        <v>15</v>
      </c>
      <c r="B118" s="3">
        <v>8</v>
      </c>
      <c r="C118" s="3" t="s">
        <v>170</v>
      </c>
      <c r="D118" s="8">
        <v>0.0014693287037037036</v>
      </c>
      <c r="E118" s="8">
        <v>0.00011956018518518518</v>
      </c>
      <c r="F118" s="4" t="s">
        <v>57</v>
      </c>
      <c r="I118" s="5">
        <f t="shared" si="16"/>
        <v>8</v>
      </c>
      <c r="J118" s="5" t="str">
        <f t="shared" si="16"/>
        <v>Mārtiņš Sesks</v>
      </c>
      <c r="K118" s="5" t="str">
        <f t="shared" si="17"/>
        <v>Honda Civic</v>
      </c>
      <c r="L118" s="5">
        <f t="shared" si="18"/>
        <v>15</v>
      </c>
      <c r="N118" s="4"/>
    </row>
    <row r="119" spans="1:15" s="2" customFormat="1" ht="15">
      <c r="A119" s="3">
        <v>16</v>
      </c>
      <c r="B119" s="3">
        <v>6</v>
      </c>
      <c r="C119" s="3" t="s">
        <v>171</v>
      </c>
      <c r="D119" s="8">
        <v>0.001475462962962963</v>
      </c>
      <c r="E119" s="8">
        <v>0.00012569444444444444</v>
      </c>
      <c r="F119" s="4" t="s">
        <v>65</v>
      </c>
      <c r="G119" s="3"/>
      <c r="H119" s="3"/>
      <c r="I119" s="5">
        <f t="shared" si="16"/>
        <v>6</v>
      </c>
      <c r="J119" s="5" t="str">
        <f t="shared" si="16"/>
        <v>Zigmārs Lapa</v>
      </c>
      <c r="K119" s="5" t="str">
        <f t="shared" si="17"/>
        <v>Renault Clio</v>
      </c>
      <c r="L119" s="5">
        <f t="shared" si="18"/>
        <v>16</v>
      </c>
      <c r="N119" s="4"/>
      <c r="O119" s="4"/>
    </row>
    <row r="120" spans="1:15" s="2" customFormat="1" ht="15">
      <c r="A120" s="3">
        <v>17</v>
      </c>
      <c r="B120" s="3">
        <v>36</v>
      </c>
      <c r="C120" s="3" t="s">
        <v>107</v>
      </c>
      <c r="D120" s="8">
        <v>0.0015099537037037037</v>
      </c>
      <c r="E120" s="8">
        <v>0.00016018518518518516</v>
      </c>
      <c r="F120" s="4" t="s">
        <v>168</v>
      </c>
      <c r="G120" s="3"/>
      <c r="H120" s="3"/>
      <c r="I120" s="5">
        <f t="shared" si="16"/>
        <v>36</v>
      </c>
      <c r="J120" s="5" t="str">
        <f t="shared" si="16"/>
        <v>Aivars Orenišs</v>
      </c>
      <c r="K120" s="5" t="str">
        <f t="shared" si="17"/>
        <v>Seat Ibiza</v>
      </c>
      <c r="L120" s="5">
        <f t="shared" si="18"/>
        <v>17</v>
      </c>
      <c r="N120" s="4"/>
      <c r="O120" s="4"/>
    </row>
    <row r="121" spans="1:15" s="3" customFormat="1" ht="15">
      <c r="A121" s="3">
        <v>18</v>
      </c>
      <c r="B121" s="3">
        <v>27</v>
      </c>
      <c r="C121" s="3" t="s">
        <v>172</v>
      </c>
      <c r="D121" s="8">
        <v>0.0015106481481481481</v>
      </c>
      <c r="E121" s="8">
        <v>0.00016087962962962963</v>
      </c>
      <c r="F121" s="4" t="s">
        <v>173</v>
      </c>
      <c r="I121" s="5">
        <f t="shared" si="16"/>
        <v>27</v>
      </c>
      <c r="J121" s="5" t="str">
        <f t="shared" si="16"/>
        <v>Reinis Trūps</v>
      </c>
      <c r="K121" s="5" t="str">
        <f t="shared" si="17"/>
        <v>MG ZR</v>
      </c>
      <c r="L121" s="5">
        <f t="shared" si="18"/>
        <v>18</v>
      </c>
      <c r="N121" s="4"/>
      <c r="O121" s="4"/>
    </row>
    <row r="122" spans="1:15" s="3" customFormat="1" ht="15">
      <c r="A122" s="3">
        <v>19</v>
      </c>
      <c r="B122" s="3">
        <v>7</v>
      </c>
      <c r="C122" s="3" t="s">
        <v>78</v>
      </c>
      <c r="D122" s="8">
        <v>0.00151875</v>
      </c>
      <c r="E122" s="8">
        <v>0.00016898148148148146</v>
      </c>
      <c r="F122" s="4" t="s">
        <v>73</v>
      </c>
      <c r="I122" s="5">
        <f>B122</f>
        <v>7</v>
      </c>
      <c r="J122" s="5" t="str">
        <f>C122</f>
        <v>Roberts Poriņš</v>
      </c>
      <c r="K122" s="5" t="str">
        <f t="shared" si="17"/>
        <v>VW Golf</v>
      </c>
      <c r="L122" s="5">
        <f t="shared" si="18"/>
        <v>19</v>
      </c>
      <c r="N122" s="4"/>
      <c r="O122" s="4"/>
    </row>
    <row r="123" spans="1:15" s="3" customFormat="1" ht="15">
      <c r="A123" s="3">
        <v>20</v>
      </c>
      <c r="B123" s="3">
        <v>5</v>
      </c>
      <c r="C123" s="3" t="s">
        <v>77</v>
      </c>
      <c r="D123" s="8">
        <v>0.001529861111111111</v>
      </c>
      <c r="E123" s="8">
        <v>0.00018009259259259261</v>
      </c>
      <c r="F123" s="4" t="s">
        <v>73</v>
      </c>
      <c r="I123" s="5">
        <f>B123</f>
        <v>5</v>
      </c>
      <c r="J123" s="5" t="str">
        <f>C123</f>
        <v>Edvards Egle</v>
      </c>
      <c r="K123" s="5" t="str">
        <f t="shared" si="17"/>
        <v>VW Golf</v>
      </c>
      <c r="L123" s="5">
        <f t="shared" si="18"/>
        <v>20</v>
      </c>
      <c r="N123" s="4"/>
      <c r="O123" s="4"/>
    </row>
    <row r="124" spans="1:15" s="2" customFormat="1" ht="15">
      <c r="A124" s="3"/>
      <c r="B124" s="3"/>
      <c r="C124" s="3"/>
      <c r="D124" s="8"/>
      <c r="E124" s="8"/>
      <c r="F124" s="3"/>
      <c r="G124" s="3"/>
      <c r="H124" s="3"/>
      <c r="I124" s="3"/>
      <c r="J124" s="3"/>
      <c r="K124" s="3"/>
      <c r="L124" s="3"/>
      <c r="N124" s="4"/>
      <c r="O124" s="4"/>
    </row>
    <row r="125" spans="1:15" s="2" customFormat="1" ht="15">
      <c r="A125" s="3"/>
      <c r="B125" s="3"/>
      <c r="C125" s="3"/>
      <c r="D125" s="8"/>
      <c r="E125" s="8"/>
      <c r="F125" s="3"/>
      <c r="G125" s="3"/>
      <c r="H125" s="3"/>
      <c r="I125" s="3"/>
      <c r="J125" s="3"/>
      <c r="K125" s="3"/>
      <c r="L125" s="3"/>
      <c r="N125" s="4"/>
      <c r="O125" s="4"/>
    </row>
    <row r="126" spans="1:15" ht="15">
      <c r="A126" s="1" t="s">
        <v>12</v>
      </c>
      <c r="B126" s="1"/>
      <c r="C126" s="1"/>
      <c r="F126" s="1"/>
      <c r="I126" s="1" t="s">
        <v>12</v>
      </c>
      <c r="J126" s="27"/>
      <c r="K126" s="27"/>
      <c r="L126" s="27"/>
      <c r="N126" s="4"/>
      <c r="O126" s="4"/>
    </row>
    <row r="127" spans="1:15" ht="15">
      <c r="A127" s="3" t="s">
        <v>3</v>
      </c>
      <c r="B127" s="3" t="s">
        <v>4</v>
      </c>
      <c r="C127" s="3" t="s">
        <v>0</v>
      </c>
      <c r="D127" s="8" t="s">
        <v>5</v>
      </c>
      <c r="E127" s="8" t="s">
        <v>6</v>
      </c>
      <c r="F127" s="3" t="s">
        <v>1</v>
      </c>
      <c r="I127" s="5" t="str">
        <f aca="true" t="shared" si="19" ref="I127:J142">B127</f>
        <v>Nr</v>
      </c>
      <c r="J127" s="26" t="str">
        <f t="shared" si="19"/>
        <v>Braucējs</v>
      </c>
      <c r="K127" s="26" t="str">
        <f aca="true" t="shared" si="20" ref="K127:K143">F127</f>
        <v>Auto</v>
      </c>
      <c r="L127" s="26" t="str">
        <f aca="true" t="shared" si="21" ref="L127:L143">A127</f>
        <v>Vieta</v>
      </c>
      <c r="N127" s="4"/>
      <c r="O127" s="4"/>
    </row>
    <row r="128" spans="1:15" ht="15">
      <c r="A128" s="3">
        <v>1</v>
      </c>
      <c r="B128" s="3">
        <v>62</v>
      </c>
      <c r="C128" s="3" t="s">
        <v>84</v>
      </c>
      <c r="D128" s="8">
        <v>0.001357060185185185</v>
      </c>
      <c r="F128" s="3" t="s">
        <v>82</v>
      </c>
      <c r="I128" s="5">
        <f>B128</f>
        <v>62</v>
      </c>
      <c r="J128" s="5" t="str">
        <f t="shared" si="19"/>
        <v>Aigars Tīdmanis</v>
      </c>
      <c r="K128" s="5" t="str">
        <f t="shared" si="20"/>
        <v>BMW 325</v>
      </c>
      <c r="L128" s="5">
        <f t="shared" si="21"/>
        <v>1</v>
      </c>
      <c r="N128" s="4"/>
      <c r="O128" s="4"/>
    </row>
    <row r="129" spans="1:15" s="1" customFormat="1" ht="15">
      <c r="A129" s="3">
        <v>2</v>
      </c>
      <c r="B129" s="3">
        <v>48</v>
      </c>
      <c r="C129" s="3" t="s">
        <v>83</v>
      </c>
      <c r="D129" s="8">
        <v>0.001382638888888889</v>
      </c>
      <c r="E129" s="8">
        <v>2.5578703703703708E-05</v>
      </c>
      <c r="F129" s="3" t="s">
        <v>82</v>
      </c>
      <c r="G129" s="3"/>
      <c r="H129" s="3"/>
      <c r="I129" s="5">
        <f aca="true" t="shared" si="22" ref="I129:J143">B129</f>
        <v>48</v>
      </c>
      <c r="J129" s="5" t="str">
        <f t="shared" si="19"/>
        <v>Andris Vovers</v>
      </c>
      <c r="K129" s="5" t="str">
        <f t="shared" si="20"/>
        <v>BMW 325</v>
      </c>
      <c r="L129" s="5">
        <f t="shared" si="21"/>
        <v>2</v>
      </c>
      <c r="N129" s="7"/>
      <c r="O129" s="7"/>
    </row>
    <row r="130" spans="1:12" s="1" customFormat="1" ht="15">
      <c r="A130" s="3">
        <v>3</v>
      </c>
      <c r="B130" s="3">
        <v>43</v>
      </c>
      <c r="C130" s="3" t="s">
        <v>87</v>
      </c>
      <c r="D130" s="8">
        <v>0.0013892361111111113</v>
      </c>
      <c r="E130" s="8">
        <v>3.217592592592593E-05</v>
      </c>
      <c r="F130" s="3" t="s">
        <v>88</v>
      </c>
      <c r="I130" s="5">
        <f t="shared" si="22"/>
        <v>43</v>
      </c>
      <c r="J130" s="5" t="str">
        <f t="shared" si="19"/>
        <v>Kristaps Pliķēns</v>
      </c>
      <c r="K130" s="5" t="str">
        <f t="shared" si="20"/>
        <v>BMW 320</v>
      </c>
      <c r="L130" s="5">
        <f t="shared" si="21"/>
        <v>3</v>
      </c>
    </row>
    <row r="131" spans="1:12" s="1" customFormat="1" ht="15">
      <c r="A131" s="3">
        <v>4</v>
      </c>
      <c r="B131" s="3">
        <v>51</v>
      </c>
      <c r="C131" s="3" t="s">
        <v>85</v>
      </c>
      <c r="D131" s="8">
        <v>0.0014003472222222223</v>
      </c>
      <c r="E131" s="8">
        <v>4.328703703703704E-05</v>
      </c>
      <c r="F131" s="3" t="s">
        <v>82</v>
      </c>
      <c r="I131" s="5">
        <f t="shared" si="22"/>
        <v>51</v>
      </c>
      <c r="J131" s="5" t="str">
        <f t="shared" si="19"/>
        <v>Gundars Tīdmanis</v>
      </c>
      <c r="K131" s="5" t="str">
        <f t="shared" si="20"/>
        <v>BMW 325</v>
      </c>
      <c r="L131" s="5">
        <f t="shared" si="21"/>
        <v>4</v>
      </c>
    </row>
    <row r="132" spans="1:12" s="1" customFormat="1" ht="15">
      <c r="A132" s="3">
        <v>5</v>
      </c>
      <c r="B132" s="3">
        <v>53</v>
      </c>
      <c r="C132" s="3" t="s">
        <v>174</v>
      </c>
      <c r="D132" s="8">
        <v>0.001401851851851852</v>
      </c>
      <c r="E132" s="8">
        <v>4.479166666666667E-05</v>
      </c>
      <c r="F132" s="3" t="s">
        <v>175</v>
      </c>
      <c r="I132" s="5">
        <f t="shared" si="22"/>
        <v>53</v>
      </c>
      <c r="J132" s="5" t="str">
        <f t="shared" si="19"/>
        <v>Gatis Babris</v>
      </c>
      <c r="K132" s="5" t="str">
        <f t="shared" si="20"/>
        <v>BMW 328</v>
      </c>
      <c r="L132" s="5">
        <f t="shared" si="21"/>
        <v>5</v>
      </c>
    </row>
    <row r="133" spans="1:12" s="1" customFormat="1" ht="15">
      <c r="A133" s="3">
        <v>6</v>
      </c>
      <c r="B133" s="3">
        <v>57</v>
      </c>
      <c r="C133" s="3" t="s">
        <v>176</v>
      </c>
      <c r="D133" s="8">
        <v>0.0014091435185185186</v>
      </c>
      <c r="E133" s="8">
        <v>5.208333333333334E-05</v>
      </c>
      <c r="F133" s="3" t="s">
        <v>88</v>
      </c>
      <c r="I133" s="5">
        <f t="shared" si="22"/>
        <v>57</v>
      </c>
      <c r="J133" s="5" t="str">
        <f t="shared" si="19"/>
        <v>Aleksandrs Grīva</v>
      </c>
      <c r="K133" s="5" t="str">
        <f t="shared" si="20"/>
        <v>BMW 320</v>
      </c>
      <c r="L133" s="5">
        <f t="shared" si="21"/>
        <v>6</v>
      </c>
    </row>
    <row r="134" spans="1:12" s="1" customFormat="1" ht="15">
      <c r="A134" s="3">
        <v>7</v>
      </c>
      <c r="B134" s="3">
        <v>52</v>
      </c>
      <c r="C134" s="3" t="s">
        <v>86</v>
      </c>
      <c r="D134" s="8">
        <v>0.001412962962962963</v>
      </c>
      <c r="E134" s="8">
        <v>5.5902777777777785E-05</v>
      </c>
      <c r="F134" s="3" t="s">
        <v>82</v>
      </c>
      <c r="I134" s="5">
        <f t="shared" si="22"/>
        <v>52</v>
      </c>
      <c r="J134" s="5" t="str">
        <f t="shared" si="19"/>
        <v>Gints Lapsa</v>
      </c>
      <c r="K134" s="5" t="str">
        <f t="shared" si="20"/>
        <v>BMW 325</v>
      </c>
      <c r="L134" s="5">
        <f t="shared" si="21"/>
        <v>7</v>
      </c>
    </row>
    <row r="135" spans="1:12" ht="15">
      <c r="A135" s="3">
        <v>8</v>
      </c>
      <c r="B135" s="3">
        <v>47</v>
      </c>
      <c r="C135" s="3" t="s">
        <v>177</v>
      </c>
      <c r="D135" s="8">
        <v>0.001422800925925926</v>
      </c>
      <c r="E135" s="8">
        <v>6.574074074074074E-05</v>
      </c>
      <c r="F135" s="3" t="s">
        <v>178</v>
      </c>
      <c r="G135" s="1"/>
      <c r="H135" s="1"/>
      <c r="I135" s="5">
        <f t="shared" si="22"/>
        <v>47</v>
      </c>
      <c r="J135" s="5" t="str">
        <f t="shared" si="19"/>
        <v>Aleksandrs Siņicins</v>
      </c>
      <c r="K135" s="5" t="str">
        <f t="shared" si="20"/>
        <v>Nissan 200sx</v>
      </c>
      <c r="L135" s="5">
        <f t="shared" si="21"/>
        <v>8</v>
      </c>
    </row>
    <row r="136" spans="1:12" s="2" customFormat="1" ht="15">
      <c r="A136" s="3">
        <v>9</v>
      </c>
      <c r="B136" s="3">
        <v>55</v>
      </c>
      <c r="C136" s="3" t="s">
        <v>94</v>
      </c>
      <c r="D136" s="8">
        <v>0.0014642361111111108</v>
      </c>
      <c r="E136" s="8">
        <v>0.00010717592592592591</v>
      </c>
      <c r="F136" s="3" t="s">
        <v>88</v>
      </c>
      <c r="G136" s="3"/>
      <c r="H136" s="3"/>
      <c r="I136" s="5">
        <f t="shared" si="22"/>
        <v>55</v>
      </c>
      <c r="J136" s="5" t="str">
        <f t="shared" si="19"/>
        <v>Mārcis Osis</v>
      </c>
      <c r="K136" s="5" t="str">
        <f t="shared" si="20"/>
        <v>BMW 320</v>
      </c>
      <c r="L136" s="5">
        <f t="shared" si="21"/>
        <v>9</v>
      </c>
    </row>
    <row r="137" spans="1:12" s="3" customFormat="1" ht="15">
      <c r="A137" s="3">
        <v>10</v>
      </c>
      <c r="B137" s="3">
        <v>42</v>
      </c>
      <c r="C137" s="3" t="s">
        <v>89</v>
      </c>
      <c r="D137" s="8">
        <v>0.0014925925925925925</v>
      </c>
      <c r="E137" s="8">
        <v>0.00013553240740740743</v>
      </c>
      <c r="F137" s="3" t="s">
        <v>82</v>
      </c>
      <c r="I137" s="5">
        <f t="shared" si="22"/>
        <v>42</v>
      </c>
      <c r="J137" s="5" t="str">
        <f t="shared" si="19"/>
        <v>Lauris Lazdiņš</v>
      </c>
      <c r="K137" s="5" t="str">
        <f t="shared" si="20"/>
        <v>BMW 325</v>
      </c>
      <c r="L137" s="5">
        <f t="shared" si="21"/>
        <v>10</v>
      </c>
    </row>
    <row r="138" spans="1:12" s="3" customFormat="1" ht="15">
      <c r="A138" s="3">
        <v>11</v>
      </c>
      <c r="B138" s="3">
        <v>49</v>
      </c>
      <c r="C138" s="3" t="s">
        <v>179</v>
      </c>
      <c r="D138" s="8">
        <v>0.0015144675925925924</v>
      </c>
      <c r="E138" s="8">
        <v>0.0001574074074074074</v>
      </c>
      <c r="F138" s="3" t="s">
        <v>180</v>
      </c>
      <c r="I138" s="5">
        <f t="shared" si="22"/>
        <v>49</v>
      </c>
      <c r="J138" s="5" t="str">
        <f t="shared" si="19"/>
        <v>Dzintars Baltais</v>
      </c>
      <c r="K138" s="5" t="str">
        <f t="shared" si="20"/>
        <v>Opel Manta</v>
      </c>
      <c r="L138" s="5">
        <f t="shared" si="21"/>
        <v>11</v>
      </c>
    </row>
    <row r="139" spans="1:12" s="3" customFormat="1" ht="15">
      <c r="A139" s="3">
        <v>12</v>
      </c>
      <c r="B139" s="3">
        <v>66</v>
      </c>
      <c r="C139" s="3" t="s">
        <v>95</v>
      </c>
      <c r="D139" s="8">
        <v>0.0015417824074074075</v>
      </c>
      <c r="E139" s="8">
        <v>0.00018472222222222222</v>
      </c>
      <c r="F139" s="3" t="s">
        <v>91</v>
      </c>
      <c r="I139" s="5">
        <f t="shared" si="22"/>
        <v>66</v>
      </c>
      <c r="J139" s="5" t="str">
        <f t="shared" si="19"/>
        <v>Kārlis Šostaks</v>
      </c>
      <c r="K139" s="5" t="str">
        <f t="shared" si="20"/>
        <v>BMW 323</v>
      </c>
      <c r="L139" s="5">
        <f t="shared" si="21"/>
        <v>12</v>
      </c>
    </row>
    <row r="140" spans="1:16" s="2" customFormat="1" ht="15">
      <c r="A140" s="3">
        <v>13</v>
      </c>
      <c r="B140" s="3">
        <v>63</v>
      </c>
      <c r="C140" s="3" t="s">
        <v>181</v>
      </c>
      <c r="D140" s="8">
        <v>0.0015464120370370371</v>
      </c>
      <c r="E140" s="8">
        <v>0.00018935185185185187</v>
      </c>
      <c r="F140" s="3" t="s">
        <v>82</v>
      </c>
      <c r="G140" s="3"/>
      <c r="H140" s="3"/>
      <c r="I140" s="5">
        <f t="shared" si="22"/>
        <v>63</v>
      </c>
      <c r="J140" s="5" t="str">
        <f t="shared" si="19"/>
        <v>Ģirts Pauriņš</v>
      </c>
      <c r="K140" s="5" t="str">
        <f t="shared" si="20"/>
        <v>BMW 325</v>
      </c>
      <c r="L140" s="5">
        <f t="shared" si="21"/>
        <v>13</v>
      </c>
      <c r="M140" s="14"/>
      <c r="N140" s="24"/>
      <c r="O140" s="14"/>
      <c r="P140" s="14"/>
    </row>
    <row r="141" spans="1:16" s="2" customFormat="1" ht="15">
      <c r="A141" s="3">
        <v>14</v>
      </c>
      <c r="B141" s="3">
        <v>45</v>
      </c>
      <c r="C141" s="3" t="s">
        <v>90</v>
      </c>
      <c r="D141" s="8">
        <v>0.0015508101851851852</v>
      </c>
      <c r="E141" s="8">
        <v>0.00019375</v>
      </c>
      <c r="F141" s="3" t="s">
        <v>91</v>
      </c>
      <c r="G141" s="3"/>
      <c r="H141" s="3"/>
      <c r="I141" s="5">
        <f t="shared" si="22"/>
        <v>45</v>
      </c>
      <c r="J141" s="5" t="str">
        <f t="shared" si="19"/>
        <v>Elmārs Tikums</v>
      </c>
      <c r="K141" s="5" t="str">
        <f t="shared" si="20"/>
        <v>BMW 323</v>
      </c>
      <c r="L141" s="5">
        <f t="shared" si="21"/>
        <v>14</v>
      </c>
      <c r="M141" s="14"/>
      <c r="N141" s="24"/>
      <c r="O141" s="24"/>
      <c r="P141" s="14"/>
    </row>
    <row r="142" spans="1:16" s="2" customFormat="1" ht="15">
      <c r="A142" s="3">
        <v>15</v>
      </c>
      <c r="B142" s="3">
        <v>50</v>
      </c>
      <c r="C142" s="3" t="s">
        <v>92</v>
      </c>
      <c r="D142" s="8">
        <v>0.0015518518518518518</v>
      </c>
      <c r="E142" s="8">
        <v>0.00019479166666666665</v>
      </c>
      <c r="F142" s="3" t="s">
        <v>93</v>
      </c>
      <c r="G142" s="3"/>
      <c r="H142" s="3"/>
      <c r="I142" s="5">
        <f t="shared" si="22"/>
        <v>50</v>
      </c>
      <c r="J142" s="5" t="str">
        <f t="shared" si="19"/>
        <v>Māris Bulāns</v>
      </c>
      <c r="K142" s="5" t="str">
        <f t="shared" si="20"/>
        <v>BMW 318</v>
      </c>
      <c r="L142" s="5">
        <f t="shared" si="21"/>
        <v>15</v>
      </c>
      <c r="M142" s="14"/>
      <c r="N142" s="24"/>
      <c r="O142" s="24"/>
      <c r="P142" s="14"/>
    </row>
    <row r="143" spans="1:16" s="2" customFormat="1" ht="15">
      <c r="A143" s="3">
        <v>16</v>
      </c>
      <c r="B143" s="3">
        <v>56</v>
      </c>
      <c r="C143" s="3" t="s">
        <v>96</v>
      </c>
      <c r="D143" s="8">
        <v>0.0016685185185185186</v>
      </c>
      <c r="E143" s="8">
        <v>0.00031145833333333335</v>
      </c>
      <c r="F143" s="3" t="s">
        <v>91</v>
      </c>
      <c r="G143" s="3"/>
      <c r="H143" s="3"/>
      <c r="I143" s="5">
        <f t="shared" si="22"/>
        <v>56</v>
      </c>
      <c r="J143" s="5" t="str">
        <f t="shared" si="22"/>
        <v>Normunds Pureklis</v>
      </c>
      <c r="K143" s="5" t="str">
        <f t="shared" si="20"/>
        <v>BMW 323</v>
      </c>
      <c r="L143" s="5">
        <f t="shared" si="21"/>
        <v>16</v>
      </c>
      <c r="M143" s="14"/>
      <c r="N143" s="24"/>
      <c r="O143" s="24"/>
      <c r="P143" s="14"/>
    </row>
    <row r="144" spans="1:16" s="2" customFormat="1" ht="15">
      <c r="A144" s="3"/>
      <c r="B144" s="3"/>
      <c r="C144" s="3"/>
      <c r="D144" s="8"/>
      <c r="E144" s="8"/>
      <c r="F144" s="3"/>
      <c r="G144" s="3"/>
      <c r="H144" s="3"/>
      <c r="I144" s="3"/>
      <c r="J144" s="3"/>
      <c r="K144" s="3"/>
      <c r="L144" s="3"/>
      <c r="M144" s="14"/>
      <c r="N144" s="24"/>
      <c r="O144" s="24"/>
      <c r="P144" s="14"/>
    </row>
    <row r="145" spans="1:16" s="2" customFormat="1" ht="15">
      <c r="A145" s="3"/>
      <c r="B145" s="3"/>
      <c r="C145" s="3"/>
      <c r="D145" s="8"/>
      <c r="E145" s="8"/>
      <c r="F145" s="3"/>
      <c r="G145" s="3"/>
      <c r="H145" s="3"/>
      <c r="I145" s="3"/>
      <c r="J145" s="3"/>
      <c r="K145" s="3"/>
      <c r="L145" s="3"/>
      <c r="M145" s="14"/>
      <c r="N145" s="24"/>
      <c r="O145" s="24"/>
      <c r="P145" s="14"/>
    </row>
    <row r="146" spans="1:16" ht="15">
      <c r="A146" s="1" t="s">
        <v>13</v>
      </c>
      <c r="B146" s="1"/>
      <c r="C146" s="1"/>
      <c r="F146" s="1"/>
      <c r="I146" s="1" t="s">
        <v>13</v>
      </c>
      <c r="J146" s="27"/>
      <c r="K146" s="27"/>
      <c r="L146" s="27"/>
      <c r="M146" s="14"/>
      <c r="N146" s="24"/>
      <c r="O146" s="24"/>
      <c r="P146" s="14"/>
    </row>
    <row r="147" spans="1:16" ht="15">
      <c r="A147" s="3" t="s">
        <v>3</v>
      </c>
      <c r="B147" s="3" t="s">
        <v>4</v>
      </c>
      <c r="C147" s="3" t="s">
        <v>0</v>
      </c>
      <c r="D147" s="8" t="s">
        <v>5</v>
      </c>
      <c r="E147" s="8" t="s">
        <v>6</v>
      </c>
      <c r="F147" s="3" t="s">
        <v>1</v>
      </c>
      <c r="I147" s="5" t="str">
        <f aca="true" t="shared" si="23" ref="I147:J153">B147</f>
        <v>Nr</v>
      </c>
      <c r="J147" s="26" t="str">
        <f t="shared" si="23"/>
        <v>Braucējs</v>
      </c>
      <c r="K147" s="26" t="str">
        <f aca="true" t="shared" si="24" ref="K147:K153">F147</f>
        <v>Auto</v>
      </c>
      <c r="L147" s="26" t="str">
        <f aca="true" t="shared" si="25" ref="L147:L153">A147</f>
        <v>Vieta</v>
      </c>
      <c r="M147" s="14"/>
      <c r="N147" s="24"/>
      <c r="O147" s="24"/>
      <c r="P147" s="14"/>
    </row>
    <row r="148" spans="1:16" ht="15">
      <c r="A148" s="3">
        <v>1</v>
      </c>
      <c r="B148" s="3">
        <v>41</v>
      </c>
      <c r="C148" s="3" t="s">
        <v>97</v>
      </c>
      <c r="D148" s="8">
        <v>0.001426736111111111</v>
      </c>
      <c r="F148" s="3" t="s">
        <v>98</v>
      </c>
      <c r="I148" s="5">
        <f aca="true" t="shared" si="26" ref="I148:I153">B148</f>
        <v>41</v>
      </c>
      <c r="J148" s="5" t="str">
        <f t="shared" si="23"/>
        <v>Edgars Grīnītis</v>
      </c>
      <c r="K148" s="5" t="str">
        <f t="shared" si="24"/>
        <v>VAZ 2105</v>
      </c>
      <c r="L148" s="5">
        <f t="shared" si="25"/>
        <v>1</v>
      </c>
      <c r="M148" s="14"/>
      <c r="N148" s="24"/>
      <c r="O148" s="24"/>
      <c r="P148" s="14"/>
    </row>
    <row r="149" spans="1:16" s="1" customFormat="1" ht="15">
      <c r="A149" s="3">
        <v>2</v>
      </c>
      <c r="B149" s="3">
        <v>38</v>
      </c>
      <c r="C149" s="3" t="s">
        <v>103</v>
      </c>
      <c r="D149" s="8">
        <v>0.0014501157407407405</v>
      </c>
      <c r="E149" s="8">
        <v>2.3379629629629627E-05</v>
      </c>
      <c r="F149" s="3" t="s">
        <v>182</v>
      </c>
      <c r="G149" s="3"/>
      <c r="H149" s="3"/>
      <c r="I149" s="5">
        <f t="shared" si="26"/>
        <v>38</v>
      </c>
      <c r="J149" s="5" t="str">
        <f t="shared" si="23"/>
        <v>Raivis Grīnfelds</v>
      </c>
      <c r="K149" s="5" t="str">
        <f t="shared" si="24"/>
        <v>Vaz 2103</v>
      </c>
      <c r="L149" s="5">
        <f t="shared" si="25"/>
        <v>2</v>
      </c>
      <c r="M149" s="14"/>
      <c r="N149" s="24"/>
      <c r="O149" s="24"/>
      <c r="P149" s="14"/>
    </row>
    <row r="150" spans="1:16" ht="15">
      <c r="A150" s="3">
        <v>3</v>
      </c>
      <c r="B150" s="3">
        <v>39</v>
      </c>
      <c r="C150" s="3" t="s">
        <v>101</v>
      </c>
      <c r="D150" s="8">
        <v>0.0014510416666666667</v>
      </c>
      <c r="E150" s="8">
        <v>2.4305555555555558E-05</v>
      </c>
      <c r="F150" s="3" t="s">
        <v>102</v>
      </c>
      <c r="G150" s="1"/>
      <c r="H150" s="1"/>
      <c r="I150" s="5">
        <f t="shared" si="26"/>
        <v>39</v>
      </c>
      <c r="J150" s="5" t="str">
        <f t="shared" si="23"/>
        <v>Egils Olekts</v>
      </c>
      <c r="K150" s="5" t="str">
        <f t="shared" si="24"/>
        <v>VAZ 21061</v>
      </c>
      <c r="L150" s="5">
        <f t="shared" si="25"/>
        <v>3</v>
      </c>
      <c r="M150" s="14"/>
      <c r="N150" s="24"/>
      <c r="O150" s="24"/>
      <c r="P150" s="14"/>
    </row>
    <row r="151" spans="1:16" ht="15">
      <c r="A151" s="3">
        <v>4</v>
      </c>
      <c r="B151" s="3">
        <v>40</v>
      </c>
      <c r="C151" s="3" t="s">
        <v>99</v>
      </c>
      <c r="D151" s="8">
        <v>0.0014688657407407409</v>
      </c>
      <c r="E151" s="8">
        <v>4.2129629629629625E-05</v>
      </c>
      <c r="F151" s="3" t="s">
        <v>100</v>
      </c>
      <c r="I151" s="5">
        <f t="shared" si="26"/>
        <v>40</v>
      </c>
      <c r="J151" s="5" t="str">
        <f t="shared" si="23"/>
        <v>Kalvis Tēts</v>
      </c>
      <c r="K151" s="5" t="str">
        <f t="shared" si="24"/>
        <v>VAZ 2101</v>
      </c>
      <c r="L151" s="5">
        <f t="shared" si="25"/>
        <v>4</v>
      </c>
      <c r="M151" s="14"/>
      <c r="N151" s="24"/>
      <c r="O151" s="24"/>
      <c r="P151" s="14"/>
    </row>
    <row r="152" spans="1:16" ht="15">
      <c r="A152" s="3">
        <v>5</v>
      </c>
      <c r="B152" s="3">
        <v>1</v>
      </c>
      <c r="C152" s="3" t="s">
        <v>106</v>
      </c>
      <c r="D152" s="8">
        <v>0.0015568287037037035</v>
      </c>
      <c r="E152" s="8">
        <v>0.0001300925925925926</v>
      </c>
      <c r="F152" s="3" t="s">
        <v>182</v>
      </c>
      <c r="I152" s="5">
        <f t="shared" si="26"/>
        <v>1</v>
      </c>
      <c r="J152" s="5" t="str">
        <f t="shared" si="23"/>
        <v>Ralfs Jānis Grīnfelds</v>
      </c>
      <c r="K152" s="5" t="str">
        <f t="shared" si="24"/>
        <v>Vaz 2103</v>
      </c>
      <c r="L152" s="5">
        <f t="shared" si="25"/>
        <v>5</v>
      </c>
      <c r="M152" s="14"/>
      <c r="N152" s="24"/>
      <c r="O152" s="24"/>
      <c r="P152" s="14"/>
    </row>
    <row r="153" spans="1:12" ht="15">
      <c r="A153" s="3" t="s">
        <v>24</v>
      </c>
      <c r="B153" s="3">
        <v>37</v>
      </c>
      <c r="C153" s="3" t="s">
        <v>104</v>
      </c>
      <c r="F153" s="3" t="s">
        <v>105</v>
      </c>
      <c r="I153" s="5">
        <f t="shared" si="26"/>
        <v>37</v>
      </c>
      <c r="J153" s="5" t="str">
        <f t="shared" si="23"/>
        <v>Gatis Liepiņš</v>
      </c>
      <c r="K153" s="5" t="str">
        <f t="shared" si="24"/>
        <v>VAZ 2107</v>
      </c>
      <c r="L153" s="5" t="str">
        <f t="shared" si="25"/>
        <v>DNF</v>
      </c>
    </row>
    <row r="155" ht="15">
      <c r="N155" s="4"/>
    </row>
    <row r="156" spans="1:15" ht="15">
      <c r="A156" s="30" t="s">
        <v>183</v>
      </c>
      <c r="N156" s="4"/>
      <c r="O156" s="4"/>
    </row>
    <row r="157" spans="1:15" ht="15">
      <c r="A157" s="3">
        <v>1</v>
      </c>
      <c r="B157" s="3">
        <v>799</v>
      </c>
      <c r="C157" s="3" t="s">
        <v>184</v>
      </c>
      <c r="D157" s="8">
        <v>0.0012224537037037037</v>
      </c>
      <c r="F157" s="3" t="s">
        <v>185</v>
      </c>
      <c r="N157" s="4"/>
      <c r="O157" s="4"/>
    </row>
    <row r="158" spans="1:15" ht="15">
      <c r="A158" s="3">
        <v>2</v>
      </c>
      <c r="B158" s="3">
        <v>899</v>
      </c>
      <c r="C158" s="3" t="s">
        <v>184</v>
      </c>
      <c r="D158" s="8">
        <v>0.0012412037037037036</v>
      </c>
      <c r="E158" s="8">
        <v>1.8750000000000002E-05</v>
      </c>
      <c r="F158" s="3" t="s">
        <v>185</v>
      </c>
      <c r="N158" s="4"/>
      <c r="O158" s="4"/>
    </row>
    <row r="159" spans="1:15" ht="15">
      <c r="A159" s="3">
        <v>3</v>
      </c>
      <c r="B159" s="3">
        <v>999</v>
      </c>
      <c r="C159" s="3" t="s">
        <v>184</v>
      </c>
      <c r="D159" s="8">
        <v>0.001245949074074074</v>
      </c>
      <c r="E159" s="8">
        <v>2.3495370370370367E-05</v>
      </c>
      <c r="F159" s="3" t="s">
        <v>185</v>
      </c>
      <c r="N159" s="4"/>
      <c r="O159" s="4"/>
    </row>
    <row r="160" spans="1:15" ht="15">
      <c r="A160" s="3">
        <v>4</v>
      </c>
      <c r="B160" s="3">
        <v>88</v>
      </c>
      <c r="C160" s="3" t="s">
        <v>128</v>
      </c>
      <c r="D160" s="8">
        <v>0.001317824074074074</v>
      </c>
      <c r="E160" s="8">
        <v>9.537037037037038E-05</v>
      </c>
      <c r="F160" s="3" t="s">
        <v>26</v>
      </c>
      <c r="N160" s="4"/>
      <c r="O160" s="4"/>
    </row>
    <row r="161" spans="1:15" ht="15">
      <c r="A161" s="3">
        <v>5</v>
      </c>
      <c r="B161" s="3">
        <v>95</v>
      </c>
      <c r="C161" s="3" t="s">
        <v>129</v>
      </c>
      <c r="D161" s="8">
        <v>0.0013195601851851851</v>
      </c>
      <c r="E161" s="8">
        <v>9.710648148148149E-05</v>
      </c>
      <c r="F161" s="3" t="s">
        <v>26</v>
      </c>
      <c r="N161" s="4"/>
      <c r="O161" s="4"/>
    </row>
    <row r="162" spans="1:15" ht="15">
      <c r="A162" s="3">
        <v>6</v>
      </c>
      <c r="B162" s="3">
        <v>96</v>
      </c>
      <c r="C162" s="3" t="s">
        <v>51</v>
      </c>
      <c r="D162" s="8">
        <v>0.0013383101851851852</v>
      </c>
      <c r="E162" s="8">
        <v>0.00011585648148148149</v>
      </c>
      <c r="F162" s="3" t="s">
        <v>48</v>
      </c>
      <c r="N162" s="4"/>
      <c r="O162" s="4"/>
    </row>
    <row r="163" spans="1:6" ht="15">
      <c r="A163" s="3">
        <v>7</v>
      </c>
      <c r="B163" s="3">
        <v>87</v>
      </c>
      <c r="C163" s="3" t="s">
        <v>45</v>
      </c>
      <c r="D163" s="8">
        <v>0.0013454861111111113</v>
      </c>
      <c r="E163" s="8">
        <v>0.0001230324074074074</v>
      </c>
      <c r="F163" s="3" t="s">
        <v>186</v>
      </c>
    </row>
    <row r="164" spans="1:6" ht="15">
      <c r="A164" s="3">
        <v>8</v>
      </c>
      <c r="B164" s="3">
        <v>898</v>
      </c>
      <c r="C164" s="3" t="s">
        <v>187</v>
      </c>
      <c r="D164" s="8">
        <v>0.0013486111111111112</v>
      </c>
      <c r="E164" s="8">
        <v>0.0001261574074074074</v>
      </c>
      <c r="F164" s="3" t="s">
        <v>188</v>
      </c>
    </row>
    <row r="165" spans="1:6" ht="15">
      <c r="A165" s="3">
        <v>9</v>
      </c>
      <c r="B165" s="3">
        <v>998</v>
      </c>
      <c r="C165" s="3" t="s">
        <v>187</v>
      </c>
      <c r="D165" s="8">
        <v>0.001361689814814815</v>
      </c>
      <c r="E165" s="8">
        <v>0.0001392361111111111</v>
      </c>
      <c r="F165" s="3" t="s">
        <v>188</v>
      </c>
    </row>
    <row r="166" spans="1:17" ht="15">
      <c r="A166" s="3">
        <v>10</v>
      </c>
      <c r="B166" s="3">
        <v>90</v>
      </c>
      <c r="C166" s="3" t="s">
        <v>142</v>
      </c>
      <c r="D166" s="8">
        <v>0.00144375</v>
      </c>
      <c r="E166" s="8">
        <v>0.00022129629629629634</v>
      </c>
      <c r="F166" s="3" t="s">
        <v>189</v>
      </c>
      <c r="N166" s="4"/>
      <c r="Q166" s="4"/>
    </row>
    <row r="167" spans="1:5" ht="15">
      <c r="A167" s="3">
        <v>11</v>
      </c>
      <c r="B167" s="3">
        <v>59</v>
      </c>
      <c r="C167" s="3" t="s">
        <v>170</v>
      </c>
      <c r="D167" s="8">
        <v>0.0014567129629629628</v>
      </c>
      <c r="E167" s="8">
        <v>0.00023425925925925925</v>
      </c>
    </row>
    <row r="168" spans="1:6" ht="15">
      <c r="A168" s="3">
        <v>12</v>
      </c>
      <c r="B168" s="3">
        <v>69</v>
      </c>
      <c r="C168" s="3" t="s">
        <v>190</v>
      </c>
      <c r="D168" s="8">
        <v>0.001467476851851852</v>
      </c>
      <c r="E168" s="8">
        <v>0.0002450231481481482</v>
      </c>
      <c r="F168" s="3" t="s">
        <v>191</v>
      </c>
    </row>
    <row r="169" spans="1:6" ht="15">
      <c r="A169" s="3">
        <v>13</v>
      </c>
      <c r="B169" s="3">
        <v>133</v>
      </c>
      <c r="C169" s="3" t="s">
        <v>150</v>
      </c>
      <c r="D169" s="8">
        <v>0.0014865740740740742</v>
      </c>
      <c r="E169" s="8">
        <v>0.0002641203703703704</v>
      </c>
      <c r="F169" s="3" t="s">
        <v>151</v>
      </c>
    </row>
    <row r="170" spans="1:6" ht="15">
      <c r="A170" s="3">
        <v>14</v>
      </c>
      <c r="B170" s="3">
        <v>101</v>
      </c>
      <c r="C170" s="3" t="s">
        <v>132</v>
      </c>
      <c r="D170" s="8">
        <v>0.001694328703703704</v>
      </c>
      <c r="E170" s="8">
        <v>0.00047187500000000007</v>
      </c>
      <c r="F170" s="3" t="s">
        <v>189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1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2" width="9.140625" style="3" customWidth="1"/>
    <col min="3" max="3" width="19.140625" style="3" bestFit="1" customWidth="1"/>
    <col min="4" max="4" width="10.00390625" style="8" bestFit="1" customWidth="1"/>
    <col min="5" max="5" width="12.28125" style="8" customWidth="1"/>
    <col min="6" max="6" width="18.57421875" style="3" bestFit="1" customWidth="1"/>
    <col min="7" max="16384" width="9.140625" style="3" customWidth="1"/>
  </cols>
  <sheetData>
    <row r="1" ht="15">
      <c r="I1" s="3" t="s">
        <v>17</v>
      </c>
    </row>
    <row r="2" spans="1:9" s="1" customFormat="1" ht="15">
      <c r="A2" s="1" t="s">
        <v>2</v>
      </c>
      <c r="D2" s="9"/>
      <c r="E2" s="9"/>
      <c r="I2" s="1" t="s">
        <v>2</v>
      </c>
    </row>
    <row r="3" spans="1:12" ht="15">
      <c r="A3" s="3" t="s">
        <v>3</v>
      </c>
      <c r="B3" s="3" t="s">
        <v>4</v>
      </c>
      <c r="C3" s="3" t="s">
        <v>0</v>
      </c>
      <c r="D3" s="8" t="s">
        <v>5</v>
      </c>
      <c r="E3" s="8" t="s">
        <v>6</v>
      </c>
      <c r="F3" s="3" t="s">
        <v>1</v>
      </c>
      <c r="I3" s="3" t="s">
        <v>4</v>
      </c>
      <c r="J3" s="3" t="s">
        <v>0</v>
      </c>
      <c r="K3" s="3" t="s">
        <v>1</v>
      </c>
      <c r="L3" s="3" t="s">
        <v>16</v>
      </c>
    </row>
    <row r="4" spans="1:12" ht="15">
      <c r="A4" s="3">
        <v>5</v>
      </c>
      <c r="B4" s="3">
        <v>9</v>
      </c>
      <c r="C4" s="3" t="s">
        <v>23</v>
      </c>
      <c r="D4" s="8">
        <v>0.001531712962962963</v>
      </c>
      <c r="E4" s="8">
        <v>0.00012199074074074075</v>
      </c>
      <c r="F4" s="3" t="s">
        <v>21</v>
      </c>
      <c r="I4" s="5">
        <f aca="true" t="shared" si="0" ref="I4:J10">B4</f>
        <v>9</v>
      </c>
      <c r="J4" s="5" t="str">
        <f t="shared" si="0"/>
        <v>Kārlis Amatnieks</v>
      </c>
      <c r="K4" s="5" t="str">
        <f aca="true" t="shared" si="1" ref="K4:K10">F4</f>
        <v>VW Golf II</v>
      </c>
      <c r="L4" s="5">
        <f aca="true" t="shared" si="2" ref="L4:L10">A4</f>
        <v>5</v>
      </c>
    </row>
    <row r="5" spans="1:12" ht="15">
      <c r="A5" s="3">
        <v>4</v>
      </c>
      <c r="B5" s="3">
        <v>60</v>
      </c>
      <c r="C5" s="3" t="s">
        <v>19</v>
      </c>
      <c r="D5" s="8">
        <v>0.001520949074074074</v>
      </c>
      <c r="E5" s="8">
        <v>0.00011122685185185184</v>
      </c>
      <c r="F5" s="3" t="s">
        <v>21</v>
      </c>
      <c r="I5" s="5">
        <f t="shared" si="0"/>
        <v>60</v>
      </c>
      <c r="J5" s="5" t="str">
        <f t="shared" si="0"/>
        <v>Edgars Kaulakāns</v>
      </c>
      <c r="K5" s="5" t="str">
        <f t="shared" si="1"/>
        <v>VW Golf II</v>
      </c>
      <c r="L5" s="5">
        <f t="shared" si="2"/>
        <v>4</v>
      </c>
    </row>
    <row r="6" spans="1:12" ht="15">
      <c r="A6" s="3">
        <v>3</v>
      </c>
      <c r="B6" s="3">
        <v>61</v>
      </c>
      <c r="C6" s="3" t="s">
        <v>20</v>
      </c>
      <c r="D6" s="8">
        <v>0.0015001157407407409</v>
      </c>
      <c r="E6" s="8">
        <v>9.039351851851853E-05</v>
      </c>
      <c r="F6" s="3" t="s">
        <v>55</v>
      </c>
      <c r="I6" s="5">
        <f t="shared" si="0"/>
        <v>61</v>
      </c>
      <c r="J6" s="5" t="str">
        <f t="shared" si="0"/>
        <v>Agris Kalvišs</v>
      </c>
      <c r="K6" s="5" t="str">
        <f t="shared" si="1"/>
        <v>VW Golf 2</v>
      </c>
      <c r="L6" s="5">
        <f t="shared" si="2"/>
        <v>3</v>
      </c>
    </row>
    <row r="7" spans="1:12" ht="15">
      <c r="A7" s="3">
        <v>1</v>
      </c>
      <c r="B7" s="3">
        <v>64</v>
      </c>
      <c r="C7" s="3" t="s">
        <v>22</v>
      </c>
      <c r="D7" s="8">
        <v>0.0014097222222222221</v>
      </c>
      <c r="F7" s="3" t="s">
        <v>21</v>
      </c>
      <c r="I7" s="5">
        <f t="shared" si="0"/>
        <v>64</v>
      </c>
      <c r="J7" s="5" t="str">
        <f t="shared" si="0"/>
        <v>Ainārs Skaidiņš</v>
      </c>
      <c r="K7" s="5" t="str">
        <f t="shared" si="1"/>
        <v>VW Golf II</v>
      </c>
      <c r="L7" s="5">
        <f t="shared" si="2"/>
        <v>1</v>
      </c>
    </row>
    <row r="8" spans="1:12" ht="15">
      <c r="A8" s="3">
        <v>7</v>
      </c>
      <c r="B8" s="3">
        <v>65</v>
      </c>
      <c r="C8" s="3" t="s">
        <v>25</v>
      </c>
      <c r="D8" s="8">
        <v>0.0017413194444444444</v>
      </c>
      <c r="E8" s="8">
        <v>0.0003315972222222222</v>
      </c>
      <c r="F8" s="3" t="s">
        <v>21</v>
      </c>
      <c r="I8" s="5">
        <f t="shared" si="0"/>
        <v>65</v>
      </c>
      <c r="J8" s="5" t="str">
        <f t="shared" si="0"/>
        <v>Kristaps Grunte</v>
      </c>
      <c r="K8" s="5" t="str">
        <f t="shared" si="1"/>
        <v>VW Golf II</v>
      </c>
      <c r="L8" s="5">
        <f t="shared" si="2"/>
        <v>7</v>
      </c>
    </row>
    <row r="9" spans="1:12" ht="15">
      <c r="A9" s="3">
        <v>2</v>
      </c>
      <c r="B9" s="3">
        <v>81</v>
      </c>
      <c r="C9" s="3" t="s">
        <v>107</v>
      </c>
      <c r="D9" s="8">
        <v>0.0014184027777777778</v>
      </c>
      <c r="E9" s="8">
        <v>8.680555555555556E-06</v>
      </c>
      <c r="F9" s="3" t="s">
        <v>21</v>
      </c>
      <c r="I9" s="5">
        <f>B9</f>
        <v>81</v>
      </c>
      <c r="J9" s="5" t="str">
        <f>C9</f>
        <v>Aivars Orenišs</v>
      </c>
      <c r="K9" s="5" t="str">
        <f>F9</f>
        <v>VW Golf II</v>
      </c>
      <c r="L9" s="5">
        <f>A9</f>
        <v>2</v>
      </c>
    </row>
    <row r="10" spans="1:12" ht="15">
      <c r="A10" s="3">
        <v>6</v>
      </c>
      <c r="B10" s="3">
        <v>92</v>
      </c>
      <c r="C10" s="3" t="s">
        <v>109</v>
      </c>
      <c r="D10" s="8">
        <v>0.0015488425925925928</v>
      </c>
      <c r="E10" s="8">
        <v>0.00013912037037037037</v>
      </c>
      <c r="I10" s="5">
        <f t="shared" si="0"/>
        <v>92</v>
      </c>
      <c r="J10" s="5" t="str">
        <f t="shared" si="0"/>
        <v>Normunds Vitols</v>
      </c>
      <c r="K10" s="5">
        <f t="shared" si="1"/>
        <v>0</v>
      </c>
      <c r="L10" s="5">
        <f t="shared" si="2"/>
        <v>6</v>
      </c>
    </row>
    <row r="13" spans="1:9" ht="15">
      <c r="A13" s="1" t="s">
        <v>7</v>
      </c>
      <c r="B13" s="1"/>
      <c r="C13" s="1"/>
      <c r="F13" s="1"/>
      <c r="I13" s="1" t="s">
        <v>108</v>
      </c>
    </row>
    <row r="14" spans="1:12" ht="15">
      <c r="A14" s="3" t="s">
        <v>3</v>
      </c>
      <c r="B14" s="3" t="s">
        <v>4</v>
      </c>
      <c r="C14" s="3" t="s">
        <v>0</v>
      </c>
      <c r="D14" s="8" t="s">
        <v>5</v>
      </c>
      <c r="E14" s="8" t="s">
        <v>6</v>
      </c>
      <c r="F14" s="3" t="s">
        <v>1</v>
      </c>
      <c r="I14" s="3" t="s">
        <v>4</v>
      </c>
      <c r="J14" s="3" t="s">
        <v>0</v>
      </c>
      <c r="K14" s="3" t="s">
        <v>1</v>
      </c>
      <c r="L14" s="3" t="s">
        <v>16</v>
      </c>
    </row>
    <row r="15" spans="1:14" ht="15">
      <c r="A15" s="14">
        <v>12</v>
      </c>
      <c r="B15" s="14">
        <v>70</v>
      </c>
      <c r="C15" s="14" t="s">
        <v>114</v>
      </c>
      <c r="D15" s="15">
        <v>0.0018445601851851852</v>
      </c>
      <c r="E15" s="15">
        <v>0.0004994212962962963</v>
      </c>
      <c r="F15" s="14" t="s">
        <v>115</v>
      </c>
      <c r="I15" s="5">
        <f>B15</f>
        <v>70</v>
      </c>
      <c r="J15" s="5" t="str">
        <f>C15</f>
        <v>Oļģerts Jansons</v>
      </c>
      <c r="K15" s="5" t="str">
        <f>F15</f>
        <v>Audi 80 quattro</v>
      </c>
      <c r="L15" s="5">
        <f>A15</f>
        <v>12</v>
      </c>
      <c r="N15" s="4"/>
    </row>
    <row r="16" spans="1:12" s="1" customFormat="1" ht="15">
      <c r="A16" s="14">
        <v>8</v>
      </c>
      <c r="B16" s="14">
        <v>71</v>
      </c>
      <c r="C16" s="14" t="s">
        <v>29</v>
      </c>
      <c r="D16" s="15">
        <v>0.0015107638888888887</v>
      </c>
      <c r="E16" s="15">
        <v>0.000165625</v>
      </c>
      <c r="F16" s="14" t="s">
        <v>30</v>
      </c>
      <c r="G16" s="3"/>
      <c r="H16" s="3"/>
      <c r="I16" s="5">
        <f aca="true" t="shared" si="3" ref="I16:I26">B16</f>
        <v>71</v>
      </c>
      <c r="J16" s="5" t="str">
        <f aca="true" t="shared" si="4" ref="J16:J26">C16</f>
        <v>Niks Kanders</v>
      </c>
      <c r="K16" s="5" t="str">
        <f aca="true" t="shared" si="5" ref="K16:K26">F16</f>
        <v>Audi 80 Quattro</v>
      </c>
      <c r="L16" s="5">
        <f aca="true" t="shared" si="6" ref="L16:L26">A16</f>
        <v>8</v>
      </c>
    </row>
    <row r="17" spans="1:12" ht="15">
      <c r="A17" s="14">
        <v>6</v>
      </c>
      <c r="B17" s="14">
        <v>73</v>
      </c>
      <c r="C17" s="14" t="s">
        <v>112</v>
      </c>
      <c r="D17" s="15">
        <v>0.001420486111111111</v>
      </c>
      <c r="E17" s="15">
        <v>7.534722222222221E-05</v>
      </c>
      <c r="F17" s="14" t="s">
        <v>26</v>
      </c>
      <c r="I17" s="5">
        <f t="shared" si="3"/>
        <v>73</v>
      </c>
      <c r="J17" s="5" t="str">
        <f t="shared" si="4"/>
        <v>Normunds Bērziņš</v>
      </c>
      <c r="K17" s="5" t="str">
        <f t="shared" si="5"/>
        <v>Subaru Impreza</v>
      </c>
      <c r="L17" s="5">
        <f t="shared" si="6"/>
        <v>6</v>
      </c>
    </row>
    <row r="18" spans="1:12" ht="15">
      <c r="A18" s="14">
        <v>4</v>
      </c>
      <c r="B18" s="14">
        <v>75</v>
      </c>
      <c r="C18" s="14" t="s">
        <v>111</v>
      </c>
      <c r="D18" s="15">
        <v>0.001391435185185185</v>
      </c>
      <c r="E18" s="15">
        <v>4.6296296296296294E-05</v>
      </c>
      <c r="F18" s="14" t="s">
        <v>32</v>
      </c>
      <c r="I18" s="5">
        <f t="shared" si="3"/>
        <v>75</v>
      </c>
      <c r="J18" s="5" t="str">
        <f t="shared" si="4"/>
        <v>Edgars Avens</v>
      </c>
      <c r="K18" s="5" t="str">
        <f t="shared" si="5"/>
        <v>Audi 80</v>
      </c>
      <c r="L18" s="5">
        <f t="shared" si="6"/>
        <v>4</v>
      </c>
    </row>
    <row r="19" spans="1:12" ht="15">
      <c r="A19" s="14">
        <v>2</v>
      </c>
      <c r="B19" s="14">
        <v>76</v>
      </c>
      <c r="C19" s="14" t="s">
        <v>27</v>
      </c>
      <c r="D19" s="15">
        <v>0.0013719907407407407</v>
      </c>
      <c r="E19" s="15">
        <v>2.685185185185185E-05</v>
      </c>
      <c r="F19" s="14" t="s">
        <v>28</v>
      </c>
      <c r="I19" s="5">
        <f t="shared" si="3"/>
        <v>76</v>
      </c>
      <c r="J19" s="5" t="str">
        <f t="shared" si="4"/>
        <v>Mārcis Ivanovskis</v>
      </c>
      <c r="K19" s="5" t="str">
        <f t="shared" si="5"/>
        <v>BMW 325ix</v>
      </c>
      <c r="L19" s="5">
        <f t="shared" si="6"/>
        <v>2</v>
      </c>
    </row>
    <row r="20" spans="1:12" ht="15">
      <c r="A20" s="14">
        <v>11</v>
      </c>
      <c r="B20" s="14">
        <v>77</v>
      </c>
      <c r="C20" s="14" t="s">
        <v>34</v>
      </c>
      <c r="D20" s="15">
        <v>0.0015537037037037038</v>
      </c>
      <c r="E20" s="15">
        <v>0.00020856481481481483</v>
      </c>
      <c r="F20" s="14" t="s">
        <v>116</v>
      </c>
      <c r="I20" s="5">
        <f t="shared" si="3"/>
        <v>77</v>
      </c>
      <c r="J20" s="5" t="str">
        <f t="shared" si="4"/>
        <v>Andris Puriņš</v>
      </c>
      <c r="K20" s="5" t="str">
        <f t="shared" si="5"/>
        <v>Subaru Combi</v>
      </c>
      <c r="L20" s="5">
        <f t="shared" si="6"/>
        <v>11</v>
      </c>
    </row>
    <row r="21" spans="1:12" ht="15">
      <c r="A21" s="14">
        <v>9</v>
      </c>
      <c r="B21" s="14">
        <v>82</v>
      </c>
      <c r="C21" s="14" t="s">
        <v>117</v>
      </c>
      <c r="D21" s="15">
        <v>0.0015186342592592593</v>
      </c>
      <c r="E21" s="15">
        <v>0.00017349537037037038</v>
      </c>
      <c r="F21" s="14" t="s">
        <v>26</v>
      </c>
      <c r="I21" s="5">
        <f t="shared" si="3"/>
        <v>82</v>
      </c>
      <c r="J21" s="5" t="str">
        <f t="shared" si="4"/>
        <v>Ģirts Bitenieks</v>
      </c>
      <c r="K21" s="5" t="str">
        <f t="shared" si="5"/>
        <v>Subaru Impreza</v>
      </c>
      <c r="L21" s="5">
        <f t="shared" si="6"/>
        <v>9</v>
      </c>
    </row>
    <row r="22" spans="1:12" ht="15">
      <c r="A22" s="14">
        <v>1</v>
      </c>
      <c r="B22" s="14">
        <v>89</v>
      </c>
      <c r="C22" s="14" t="s">
        <v>110</v>
      </c>
      <c r="D22" s="15">
        <v>0.0013451388888888888</v>
      </c>
      <c r="E22" s="15"/>
      <c r="F22" s="14" t="s">
        <v>28</v>
      </c>
      <c r="I22" s="5">
        <f t="shared" si="3"/>
        <v>89</v>
      </c>
      <c r="J22" s="5" t="str">
        <f t="shared" si="4"/>
        <v>Māris Druva</v>
      </c>
      <c r="K22" s="5" t="str">
        <f t="shared" si="5"/>
        <v>BMW 325ix</v>
      </c>
      <c r="L22" s="5">
        <f t="shared" si="6"/>
        <v>1</v>
      </c>
    </row>
    <row r="23" spans="1:12" ht="15">
      <c r="A23" s="14">
        <v>10</v>
      </c>
      <c r="B23" s="14">
        <v>91</v>
      </c>
      <c r="C23" s="14" t="s">
        <v>35</v>
      </c>
      <c r="D23" s="15">
        <v>0.0015371527777777777</v>
      </c>
      <c r="E23" s="15">
        <v>0.00019201388888888892</v>
      </c>
      <c r="F23" s="14" t="s">
        <v>116</v>
      </c>
      <c r="I23" s="5">
        <f t="shared" si="3"/>
        <v>91</v>
      </c>
      <c r="J23" s="5" t="str">
        <f t="shared" si="4"/>
        <v>Gints Bērze</v>
      </c>
      <c r="K23" s="5" t="str">
        <f t="shared" si="5"/>
        <v>Subaru Combi</v>
      </c>
      <c r="L23" s="5">
        <f t="shared" si="6"/>
        <v>10</v>
      </c>
    </row>
    <row r="24" spans="1:12" ht="15">
      <c r="A24" s="14">
        <v>7</v>
      </c>
      <c r="B24" s="14">
        <v>103</v>
      </c>
      <c r="C24" s="14" t="s">
        <v>33</v>
      </c>
      <c r="D24" s="15">
        <v>0.0015076388888888889</v>
      </c>
      <c r="E24" s="15">
        <v>0.0001625</v>
      </c>
      <c r="F24" s="14" t="s">
        <v>116</v>
      </c>
      <c r="G24" s="1"/>
      <c r="H24" s="1"/>
      <c r="I24" s="5">
        <f t="shared" si="3"/>
        <v>103</v>
      </c>
      <c r="J24" s="5" t="str">
        <f t="shared" si="4"/>
        <v>Normunds Kazušs</v>
      </c>
      <c r="K24" s="5" t="str">
        <f t="shared" si="5"/>
        <v>Subaru Combi</v>
      </c>
      <c r="L24" s="5">
        <f t="shared" si="6"/>
        <v>7</v>
      </c>
    </row>
    <row r="25" spans="1:12" ht="15">
      <c r="A25" s="14">
        <v>3</v>
      </c>
      <c r="B25" s="14">
        <v>107</v>
      </c>
      <c r="C25" s="14" t="s">
        <v>31</v>
      </c>
      <c r="D25" s="15">
        <v>0.0013877314814814813</v>
      </c>
      <c r="E25" s="15">
        <v>4.25925925925926E-05</v>
      </c>
      <c r="F25" s="14" t="s">
        <v>32</v>
      </c>
      <c r="I25" s="5">
        <f t="shared" si="3"/>
        <v>107</v>
      </c>
      <c r="J25" s="5" t="str">
        <f t="shared" si="4"/>
        <v>Kaspars Kurtišs</v>
      </c>
      <c r="K25" s="5" t="str">
        <f t="shared" si="5"/>
        <v>Audi 80</v>
      </c>
      <c r="L25" s="5">
        <f t="shared" si="6"/>
        <v>3</v>
      </c>
    </row>
    <row r="26" spans="1:12" ht="15">
      <c r="A26" s="14">
        <v>5</v>
      </c>
      <c r="B26" s="14">
        <v>108</v>
      </c>
      <c r="C26" s="14" t="s">
        <v>113</v>
      </c>
      <c r="D26" s="15">
        <v>0.001407175925925926</v>
      </c>
      <c r="E26" s="15">
        <v>6.203703703703704E-05</v>
      </c>
      <c r="F26" s="14" t="s">
        <v>26</v>
      </c>
      <c r="I26" s="5">
        <f t="shared" si="3"/>
        <v>108</v>
      </c>
      <c r="J26" s="5" t="str">
        <f t="shared" si="4"/>
        <v>Reinis Ekimanis</v>
      </c>
      <c r="K26" s="5" t="str">
        <f t="shared" si="5"/>
        <v>Subaru Impreza</v>
      </c>
      <c r="L26" s="5">
        <f t="shared" si="6"/>
        <v>5</v>
      </c>
    </row>
    <row r="27" spans="9:12" ht="15">
      <c r="I27" s="6"/>
      <c r="J27" s="6"/>
      <c r="K27" s="6"/>
      <c r="L27" s="6"/>
    </row>
    <row r="28" spans="9:12" ht="15">
      <c r="I28" s="6"/>
      <c r="J28" s="6"/>
      <c r="K28" s="6"/>
      <c r="L28" s="6"/>
    </row>
    <row r="29" spans="1:12" s="1" customFormat="1" ht="15">
      <c r="A29" s="1" t="s">
        <v>8</v>
      </c>
      <c r="D29" s="8"/>
      <c r="E29" s="8"/>
      <c r="G29" s="3"/>
      <c r="H29" s="3"/>
      <c r="I29" s="1" t="s">
        <v>8</v>
      </c>
      <c r="J29" s="6"/>
      <c r="K29" s="6"/>
      <c r="L29" s="6"/>
    </row>
    <row r="30" spans="1:14" ht="15">
      <c r="A30" s="3" t="s">
        <v>3</v>
      </c>
      <c r="B30" s="3" t="s">
        <v>4</v>
      </c>
      <c r="C30" s="3" t="s">
        <v>0</v>
      </c>
      <c r="D30" s="8" t="s">
        <v>5</v>
      </c>
      <c r="E30" s="8" t="s">
        <v>6</v>
      </c>
      <c r="F30" s="3" t="s">
        <v>1</v>
      </c>
      <c r="I30" s="5" t="str">
        <f aca="true" t="shared" si="7" ref="I30:J35">B30</f>
        <v>Nr</v>
      </c>
      <c r="J30" s="5" t="str">
        <f t="shared" si="7"/>
        <v>Braucējs</v>
      </c>
      <c r="K30" s="5" t="str">
        <f aca="true" t="shared" si="8" ref="K30:K35">F30</f>
        <v>Auto</v>
      </c>
      <c r="L30" s="5" t="str">
        <f aca="true" t="shared" si="9" ref="L30:L35">A30</f>
        <v>Vieta</v>
      </c>
      <c r="N30" s="4"/>
    </row>
    <row r="31" spans="1:12" ht="15">
      <c r="A31" s="14">
        <v>11</v>
      </c>
      <c r="B31" s="14">
        <v>112</v>
      </c>
      <c r="C31" s="14" t="s">
        <v>40</v>
      </c>
      <c r="D31" s="15">
        <v>0.0014873842592592595</v>
      </c>
      <c r="E31" s="15">
        <v>0.00016805555555555554</v>
      </c>
      <c r="F31" s="14" t="s">
        <v>124</v>
      </c>
      <c r="I31" s="5">
        <f t="shared" si="7"/>
        <v>112</v>
      </c>
      <c r="J31" s="5" t="str">
        <f t="shared" si="7"/>
        <v>Jānis Mētra</v>
      </c>
      <c r="K31" s="5" t="str">
        <f t="shared" si="8"/>
        <v>Audi 90</v>
      </c>
      <c r="L31" s="5">
        <f t="shared" si="9"/>
        <v>11</v>
      </c>
    </row>
    <row r="32" spans="1:12" ht="15">
      <c r="A32" s="14">
        <v>10</v>
      </c>
      <c r="B32" s="14">
        <v>116</v>
      </c>
      <c r="C32" s="14" t="s">
        <v>123</v>
      </c>
      <c r="D32" s="15">
        <v>0.0014519675925925926</v>
      </c>
      <c r="E32" s="15">
        <v>0.0001326388888888889</v>
      </c>
      <c r="F32" s="14" t="s">
        <v>26</v>
      </c>
      <c r="I32" s="5">
        <f t="shared" si="7"/>
        <v>116</v>
      </c>
      <c r="J32" s="5" t="str">
        <f t="shared" si="7"/>
        <v>Oto Patmalnieks</v>
      </c>
      <c r="K32" s="5" t="str">
        <f t="shared" si="8"/>
        <v>Subaru Impreza</v>
      </c>
      <c r="L32" s="5">
        <f t="shared" si="9"/>
        <v>10</v>
      </c>
    </row>
    <row r="33" spans="1:12" ht="15">
      <c r="A33" s="14">
        <v>5</v>
      </c>
      <c r="B33" s="14">
        <v>119</v>
      </c>
      <c r="C33" s="14" t="s">
        <v>122</v>
      </c>
      <c r="D33" s="15">
        <v>0.0013769675925925926</v>
      </c>
      <c r="E33" s="15">
        <v>5.763888888888889E-05</v>
      </c>
      <c r="F33" s="14" t="s">
        <v>26</v>
      </c>
      <c r="I33" s="5">
        <f t="shared" si="7"/>
        <v>119</v>
      </c>
      <c r="J33" s="5" t="str">
        <f t="shared" si="7"/>
        <v>Kārlis Goldmanis</v>
      </c>
      <c r="K33" s="5" t="str">
        <f t="shared" si="8"/>
        <v>Subaru Impreza</v>
      </c>
      <c r="L33" s="5">
        <f t="shared" si="9"/>
        <v>5</v>
      </c>
    </row>
    <row r="34" spans="1:12" ht="15">
      <c r="A34" s="14">
        <v>9</v>
      </c>
      <c r="B34" s="14">
        <v>120</v>
      </c>
      <c r="C34" s="14" t="s">
        <v>38</v>
      </c>
      <c r="D34" s="15">
        <v>0.0014241898148148148</v>
      </c>
      <c r="E34" s="15">
        <v>0.00010486111111111111</v>
      </c>
      <c r="F34" s="14" t="s">
        <v>32</v>
      </c>
      <c r="I34" s="5">
        <f t="shared" si="7"/>
        <v>120</v>
      </c>
      <c r="J34" s="5" t="str">
        <f t="shared" si="7"/>
        <v>Artis Voicišs</v>
      </c>
      <c r="K34" s="5" t="str">
        <f t="shared" si="8"/>
        <v>Audi 80</v>
      </c>
      <c r="L34" s="5">
        <f t="shared" si="9"/>
        <v>9</v>
      </c>
    </row>
    <row r="35" spans="1:12" ht="15">
      <c r="A35" s="14">
        <v>13</v>
      </c>
      <c r="B35" s="14">
        <v>121</v>
      </c>
      <c r="C35" s="14" t="s">
        <v>126</v>
      </c>
      <c r="D35" s="15">
        <v>0.0016299768518518519</v>
      </c>
      <c r="E35" s="15">
        <v>0.0003106481481481481</v>
      </c>
      <c r="F35" s="14" t="s">
        <v>124</v>
      </c>
      <c r="I35" s="5">
        <f t="shared" si="7"/>
        <v>121</v>
      </c>
      <c r="J35" s="5" t="str">
        <f t="shared" si="7"/>
        <v>Andris Brohauzs</v>
      </c>
      <c r="K35" s="5" t="str">
        <f t="shared" si="8"/>
        <v>Audi 90</v>
      </c>
      <c r="L35" s="5">
        <f t="shared" si="9"/>
        <v>13</v>
      </c>
    </row>
    <row r="36" spans="1:12" s="1" customFormat="1" ht="15">
      <c r="A36" s="14">
        <v>3</v>
      </c>
      <c r="B36" s="14">
        <v>122</v>
      </c>
      <c r="C36" s="14" t="s">
        <v>34</v>
      </c>
      <c r="D36" s="15">
        <v>0.0013432870370370371</v>
      </c>
      <c r="E36" s="15">
        <v>2.3958333333333327E-05</v>
      </c>
      <c r="F36" s="14" t="s">
        <v>36</v>
      </c>
      <c r="G36" s="3"/>
      <c r="H36" s="3"/>
      <c r="I36" s="5">
        <f aca="true" t="shared" si="10" ref="I36:J44">B36</f>
        <v>122</v>
      </c>
      <c r="J36" s="5" t="str">
        <f t="shared" si="10"/>
        <v>Andris Puriņš</v>
      </c>
      <c r="K36" s="5" t="str">
        <f aca="true" t="shared" si="11" ref="K36:K44">F36</f>
        <v>Audi Quattro</v>
      </c>
      <c r="L36" s="5">
        <f aca="true" t="shared" si="12" ref="L36:L44">A36</f>
        <v>3</v>
      </c>
    </row>
    <row r="37" spans="1:12" ht="15">
      <c r="A37" s="14">
        <v>6</v>
      </c>
      <c r="B37" s="14">
        <v>124</v>
      </c>
      <c r="C37" s="14" t="s">
        <v>119</v>
      </c>
      <c r="D37" s="15">
        <v>0.001395949074074074</v>
      </c>
      <c r="E37" s="15">
        <v>7.662037037037038E-05</v>
      </c>
      <c r="F37" s="14" t="s">
        <v>26</v>
      </c>
      <c r="I37" s="5">
        <f t="shared" si="10"/>
        <v>124</v>
      </c>
      <c r="J37" s="5" t="str">
        <f t="shared" si="10"/>
        <v>Lauris Unāms</v>
      </c>
      <c r="K37" s="5" t="str">
        <f t="shared" si="11"/>
        <v>Subaru Impreza</v>
      </c>
      <c r="L37" s="5">
        <f t="shared" si="12"/>
        <v>6</v>
      </c>
    </row>
    <row r="38" spans="1:12" ht="15">
      <c r="A38" s="14">
        <v>7</v>
      </c>
      <c r="B38" s="14">
        <v>127</v>
      </c>
      <c r="C38" s="14" t="s">
        <v>41</v>
      </c>
      <c r="D38" s="15">
        <v>0.0014</v>
      </c>
      <c r="E38" s="15">
        <v>8.06712962962963E-05</v>
      </c>
      <c r="F38" s="14" t="s">
        <v>28</v>
      </c>
      <c r="I38" s="5">
        <f t="shared" si="10"/>
        <v>127</v>
      </c>
      <c r="J38" s="5" t="str">
        <f t="shared" si="10"/>
        <v>Arnis Dīmanis</v>
      </c>
      <c r="K38" s="5" t="str">
        <f t="shared" si="11"/>
        <v>BMW 325ix</v>
      </c>
      <c r="L38" s="5">
        <f t="shared" si="12"/>
        <v>7</v>
      </c>
    </row>
    <row r="39" spans="1:12" ht="15">
      <c r="A39" s="14">
        <v>8</v>
      </c>
      <c r="B39" s="14">
        <v>128</v>
      </c>
      <c r="C39" s="14" t="s">
        <v>120</v>
      </c>
      <c r="D39" s="15">
        <v>0.0014027777777777777</v>
      </c>
      <c r="E39" s="15">
        <v>8.344907407407407E-05</v>
      </c>
      <c r="F39" s="14" t="s">
        <v>26</v>
      </c>
      <c r="I39" s="5">
        <f t="shared" si="10"/>
        <v>128</v>
      </c>
      <c r="J39" s="5" t="str">
        <f t="shared" si="10"/>
        <v>Aivars Gibners</v>
      </c>
      <c r="K39" s="5" t="str">
        <f t="shared" si="11"/>
        <v>Subaru Impreza</v>
      </c>
      <c r="L39" s="5">
        <f t="shared" si="12"/>
        <v>8</v>
      </c>
    </row>
    <row r="40" spans="1:12" ht="15">
      <c r="A40" s="14">
        <v>1</v>
      </c>
      <c r="B40" s="14">
        <v>130</v>
      </c>
      <c r="C40" s="14" t="s">
        <v>37</v>
      </c>
      <c r="D40" s="15">
        <v>0.0013193287037037039</v>
      </c>
      <c r="E40" s="15"/>
      <c r="F40" s="14" t="s">
        <v>26</v>
      </c>
      <c r="I40" s="5">
        <f t="shared" si="10"/>
        <v>130</v>
      </c>
      <c r="J40" s="5" t="str">
        <f t="shared" si="10"/>
        <v>Mārtiņš Mietiņš</v>
      </c>
      <c r="K40" s="5" t="str">
        <f t="shared" si="11"/>
        <v>Subaru Impreza</v>
      </c>
      <c r="L40" s="5">
        <f t="shared" si="12"/>
        <v>1</v>
      </c>
    </row>
    <row r="41" spans="1:12" ht="15">
      <c r="A41" s="14">
        <v>14</v>
      </c>
      <c r="B41" s="14">
        <v>131</v>
      </c>
      <c r="C41" s="14" t="s">
        <v>125</v>
      </c>
      <c r="D41" s="15">
        <v>0.0025116898148148147</v>
      </c>
      <c r="E41" s="15">
        <v>0.0011923611111111113</v>
      </c>
      <c r="F41" s="14" t="s">
        <v>26</v>
      </c>
      <c r="I41" s="5">
        <f t="shared" si="10"/>
        <v>131</v>
      </c>
      <c r="J41" s="5" t="str">
        <f t="shared" si="10"/>
        <v>Toms Dimiters</v>
      </c>
      <c r="K41" s="5" t="str">
        <f t="shared" si="11"/>
        <v>Subaru Impreza</v>
      </c>
      <c r="L41" s="5">
        <f t="shared" si="12"/>
        <v>14</v>
      </c>
    </row>
    <row r="42" spans="1:12" ht="15">
      <c r="A42" s="14">
        <v>2</v>
      </c>
      <c r="B42" s="14">
        <v>132</v>
      </c>
      <c r="C42" s="14" t="s">
        <v>35</v>
      </c>
      <c r="D42" s="15">
        <v>0.0013371527777777776</v>
      </c>
      <c r="E42" s="15">
        <v>1.7824074074074075E-05</v>
      </c>
      <c r="F42" s="14" t="s">
        <v>36</v>
      </c>
      <c r="I42" s="5">
        <f t="shared" si="10"/>
        <v>132</v>
      </c>
      <c r="J42" s="5" t="str">
        <f t="shared" si="10"/>
        <v>Gints Bērze</v>
      </c>
      <c r="K42" s="5" t="str">
        <f t="shared" si="11"/>
        <v>Audi Quattro</v>
      </c>
      <c r="L42" s="5">
        <f t="shared" si="12"/>
        <v>2</v>
      </c>
    </row>
    <row r="43" spans="1:12" ht="15">
      <c r="A43" s="14">
        <v>12</v>
      </c>
      <c r="B43" s="14">
        <v>134</v>
      </c>
      <c r="C43" s="14" t="s">
        <v>121</v>
      </c>
      <c r="D43" s="15">
        <v>0.001494560185185185</v>
      </c>
      <c r="E43" s="15">
        <v>0.0001752314814814815</v>
      </c>
      <c r="F43" s="14" t="s">
        <v>26</v>
      </c>
      <c r="I43" s="5">
        <f t="shared" si="10"/>
        <v>134</v>
      </c>
      <c r="J43" s="5" t="str">
        <f t="shared" si="10"/>
        <v>Viktors Lazda</v>
      </c>
      <c r="K43" s="5" t="str">
        <f t="shared" si="11"/>
        <v>Subaru Impreza</v>
      </c>
      <c r="L43" s="5">
        <f t="shared" si="12"/>
        <v>12</v>
      </c>
    </row>
    <row r="44" spans="1:12" ht="15">
      <c r="A44" s="14">
        <v>4</v>
      </c>
      <c r="B44" s="14">
        <v>135</v>
      </c>
      <c r="C44" s="14" t="s">
        <v>118</v>
      </c>
      <c r="D44" s="15">
        <v>0.0013520833333333334</v>
      </c>
      <c r="E44" s="15">
        <v>3.275462962962963E-05</v>
      </c>
      <c r="F44" s="14" t="s">
        <v>26</v>
      </c>
      <c r="I44" s="25">
        <f t="shared" si="10"/>
        <v>135</v>
      </c>
      <c r="J44" s="25" t="str">
        <f t="shared" si="10"/>
        <v>Ints Jeršovs</v>
      </c>
      <c r="K44" s="25" t="str">
        <f t="shared" si="11"/>
        <v>Subaru Impreza</v>
      </c>
      <c r="L44" s="25">
        <f t="shared" si="12"/>
        <v>4</v>
      </c>
    </row>
    <row r="45" spans="9:12" ht="15">
      <c r="I45" s="28"/>
      <c r="J45" s="28"/>
      <c r="K45" s="28"/>
      <c r="L45" s="28"/>
    </row>
    <row r="46" spans="9:12" ht="15">
      <c r="I46" s="6"/>
      <c r="J46" s="6"/>
      <c r="K46" s="6"/>
      <c r="L46" s="6"/>
    </row>
    <row r="47" spans="1:14" ht="15">
      <c r="A47" s="1" t="s">
        <v>9</v>
      </c>
      <c r="B47" s="1"/>
      <c r="C47" s="1"/>
      <c r="F47" s="1"/>
      <c r="I47" s="1" t="s">
        <v>9</v>
      </c>
      <c r="J47" s="27"/>
      <c r="K47" s="27"/>
      <c r="L47" s="27"/>
      <c r="N47" s="4"/>
    </row>
    <row r="48" spans="1:12" ht="15">
      <c r="A48" s="3" t="s">
        <v>3</v>
      </c>
      <c r="B48" s="3" t="s">
        <v>4</v>
      </c>
      <c r="C48" s="3" t="s">
        <v>0</v>
      </c>
      <c r="D48" s="8" t="s">
        <v>5</v>
      </c>
      <c r="E48" s="8" t="s">
        <v>6</v>
      </c>
      <c r="F48" s="3" t="s">
        <v>1</v>
      </c>
      <c r="I48" s="5" t="str">
        <f aca="true" t="shared" si="13" ref="I48:J55">B48</f>
        <v>Nr</v>
      </c>
      <c r="J48" s="26" t="str">
        <f t="shared" si="13"/>
        <v>Braucējs</v>
      </c>
      <c r="K48" s="26" t="str">
        <f aca="true" t="shared" si="14" ref="K48:K56">F48</f>
        <v>Auto</v>
      </c>
      <c r="L48" s="26" t="str">
        <f aca="true" t="shared" si="15" ref="L48:L56">A48</f>
        <v>Vieta</v>
      </c>
    </row>
    <row r="49" spans="1:12" ht="15">
      <c r="A49" s="14">
        <v>30</v>
      </c>
      <c r="B49" s="14">
        <v>67</v>
      </c>
      <c r="C49" s="14" t="s">
        <v>142</v>
      </c>
      <c r="D49" s="15">
        <v>0.0016993055555555555</v>
      </c>
      <c r="E49" s="15">
        <v>0.00039375000000000006</v>
      </c>
      <c r="F49" s="14" t="s">
        <v>39</v>
      </c>
      <c r="I49" s="5">
        <f t="shared" si="13"/>
        <v>67</v>
      </c>
      <c r="J49" s="5" t="str">
        <f t="shared" si="13"/>
        <v>Mārtiņš Dzenītis</v>
      </c>
      <c r="K49" s="5" t="str">
        <f t="shared" si="14"/>
        <v>Mitsubishi Evo</v>
      </c>
      <c r="L49" s="5">
        <f t="shared" si="15"/>
        <v>30</v>
      </c>
    </row>
    <row r="50" spans="1:12" s="1" customFormat="1" ht="15">
      <c r="A50" s="14">
        <v>9</v>
      </c>
      <c r="B50" s="14">
        <v>72</v>
      </c>
      <c r="C50" s="14" t="s">
        <v>45</v>
      </c>
      <c r="D50" s="15">
        <v>0.0013631944444444444</v>
      </c>
      <c r="E50" s="15">
        <v>5.763888888888889E-05</v>
      </c>
      <c r="F50" s="14" t="s">
        <v>46</v>
      </c>
      <c r="G50" s="3"/>
      <c r="H50" s="3"/>
      <c r="I50" s="5">
        <f t="shared" si="13"/>
        <v>72</v>
      </c>
      <c r="J50" s="5" t="str">
        <f t="shared" si="13"/>
        <v>Toms Lielkājis</v>
      </c>
      <c r="K50" s="5" t="str">
        <f t="shared" si="14"/>
        <v>Subaru STI</v>
      </c>
      <c r="L50" s="5">
        <f t="shared" si="15"/>
        <v>9</v>
      </c>
    </row>
    <row r="51" spans="1:12" ht="15">
      <c r="A51" s="14">
        <v>1</v>
      </c>
      <c r="B51" s="14">
        <v>74</v>
      </c>
      <c r="C51" s="14" t="s">
        <v>128</v>
      </c>
      <c r="D51" s="15">
        <v>0.0013055555555555555</v>
      </c>
      <c r="E51" s="15"/>
      <c r="F51" s="14" t="s">
        <v>26</v>
      </c>
      <c r="I51" s="5">
        <f t="shared" si="13"/>
        <v>74</v>
      </c>
      <c r="J51" s="5" t="str">
        <f t="shared" si="13"/>
        <v>Ralfs Sirmacis</v>
      </c>
      <c r="K51" s="5" t="str">
        <f t="shared" si="14"/>
        <v>Subaru Impreza</v>
      </c>
      <c r="L51" s="5">
        <f t="shared" si="15"/>
        <v>1</v>
      </c>
    </row>
    <row r="52" spans="1:12" ht="15">
      <c r="A52" s="14">
        <v>3</v>
      </c>
      <c r="B52" s="14">
        <v>78</v>
      </c>
      <c r="C52" s="14" t="s">
        <v>129</v>
      </c>
      <c r="D52" s="15">
        <v>0.0013251157407407406</v>
      </c>
      <c r="E52" s="15">
        <v>1.9560185185185185E-05</v>
      </c>
      <c r="F52" s="14" t="s">
        <v>26</v>
      </c>
      <c r="I52" s="5">
        <f t="shared" si="13"/>
        <v>78</v>
      </c>
      <c r="J52" s="5" t="str">
        <f t="shared" si="13"/>
        <v>Rihards Baumanis</v>
      </c>
      <c r="K52" s="5" t="str">
        <f t="shared" si="14"/>
        <v>Subaru Impreza</v>
      </c>
      <c r="L52" s="5">
        <f t="shared" si="15"/>
        <v>3</v>
      </c>
    </row>
    <row r="53" spans="1:12" ht="15">
      <c r="A53" s="14">
        <v>8</v>
      </c>
      <c r="B53" s="14">
        <v>79</v>
      </c>
      <c r="C53" s="14" t="s">
        <v>51</v>
      </c>
      <c r="D53" s="15">
        <v>0.0013627314814814815</v>
      </c>
      <c r="E53" s="15">
        <v>5.7175925925925926E-05</v>
      </c>
      <c r="F53" s="14" t="s">
        <v>133</v>
      </c>
      <c r="I53" s="5">
        <f t="shared" si="13"/>
        <v>79</v>
      </c>
      <c r="J53" s="5" t="str">
        <f t="shared" si="13"/>
        <v>Artis Baumanis</v>
      </c>
      <c r="K53" s="5" t="str">
        <f t="shared" si="14"/>
        <v>Mitsubishi EVO 9</v>
      </c>
      <c r="L53" s="5">
        <f t="shared" si="15"/>
        <v>8</v>
      </c>
    </row>
    <row r="54" spans="1:12" ht="15">
      <c r="A54" s="14">
        <v>5</v>
      </c>
      <c r="B54" s="14">
        <v>80</v>
      </c>
      <c r="C54" s="14" t="s">
        <v>132</v>
      </c>
      <c r="D54" s="15">
        <v>0.0013524305555555555</v>
      </c>
      <c r="E54" s="15">
        <v>4.6874999999999994E-05</v>
      </c>
      <c r="F54" s="14" t="s">
        <v>39</v>
      </c>
      <c r="I54" s="5">
        <f t="shared" si="13"/>
        <v>80</v>
      </c>
      <c r="J54" s="5" t="str">
        <f t="shared" si="13"/>
        <v>Andris Kulbergs</v>
      </c>
      <c r="K54" s="5" t="str">
        <f t="shared" si="14"/>
        <v>Mitsubishi Evo</v>
      </c>
      <c r="L54" s="5">
        <f t="shared" si="15"/>
        <v>5</v>
      </c>
    </row>
    <row r="55" spans="1:12" ht="15">
      <c r="A55" s="14">
        <v>6</v>
      </c>
      <c r="B55" s="14">
        <v>85</v>
      </c>
      <c r="C55" s="14" t="s">
        <v>47</v>
      </c>
      <c r="D55" s="15">
        <v>0.0013568287037037036</v>
      </c>
      <c r="E55" s="15">
        <v>5.127314814814814E-05</v>
      </c>
      <c r="F55" s="14" t="s">
        <v>135</v>
      </c>
      <c r="I55" s="5">
        <f t="shared" si="13"/>
        <v>85</v>
      </c>
      <c r="J55" s="5" t="str">
        <f t="shared" si="13"/>
        <v>Jurģis Meisters</v>
      </c>
      <c r="K55" s="5" t="str">
        <f t="shared" si="14"/>
        <v>Mitsubishi evo VI</v>
      </c>
      <c r="L55" s="5">
        <f t="shared" si="15"/>
        <v>6</v>
      </c>
    </row>
    <row r="56" spans="1:12" ht="15">
      <c r="A56" s="14">
        <v>20</v>
      </c>
      <c r="B56" s="14">
        <v>86</v>
      </c>
      <c r="C56" s="14" t="s">
        <v>50</v>
      </c>
      <c r="D56" s="15">
        <v>0.0014017361111111112</v>
      </c>
      <c r="E56" s="15">
        <v>9.618055555555557E-05</v>
      </c>
      <c r="F56" s="14" t="s">
        <v>143</v>
      </c>
      <c r="I56" s="5">
        <f>B56</f>
        <v>86</v>
      </c>
      <c r="J56" s="5" t="str">
        <f>C56</f>
        <v>Mārcis Aizkalns</v>
      </c>
      <c r="K56" s="5" t="str">
        <f t="shared" si="14"/>
        <v>Mitsubishi Evo IX</v>
      </c>
      <c r="L56" s="5">
        <f t="shared" si="15"/>
        <v>20</v>
      </c>
    </row>
    <row r="57" spans="1:12" ht="15">
      <c r="A57" s="14">
        <v>19</v>
      </c>
      <c r="B57" s="14">
        <v>93</v>
      </c>
      <c r="C57" s="14" t="s">
        <v>141</v>
      </c>
      <c r="D57" s="15">
        <v>0.0013979166666666664</v>
      </c>
      <c r="E57" s="15">
        <v>9.236111111111111E-05</v>
      </c>
      <c r="F57" s="14" t="s">
        <v>26</v>
      </c>
      <c r="I57" s="5">
        <f aca="true" t="shared" si="16" ref="I57:J79">B57</f>
        <v>93</v>
      </c>
      <c r="J57" s="5" t="str">
        <f t="shared" si="16"/>
        <v>Jānis Straupe</v>
      </c>
      <c r="K57" s="5" t="str">
        <f aca="true" t="shared" si="17" ref="K57:K79">F57</f>
        <v>Subaru Impreza</v>
      </c>
      <c r="L57" s="5">
        <f aca="true" t="shared" si="18" ref="L57:L79">A57</f>
        <v>19</v>
      </c>
    </row>
    <row r="58" spans="1:12" ht="15">
      <c r="A58" s="14">
        <v>14</v>
      </c>
      <c r="B58" s="14">
        <v>94</v>
      </c>
      <c r="C58" s="14" t="s">
        <v>52</v>
      </c>
      <c r="D58" s="15">
        <v>0.001382986111111111</v>
      </c>
      <c r="E58" s="15">
        <v>7.743055555555555E-05</v>
      </c>
      <c r="F58" s="14" t="s">
        <v>26</v>
      </c>
      <c r="I58" s="5">
        <f t="shared" si="16"/>
        <v>94</v>
      </c>
      <c r="J58" s="5" t="str">
        <f t="shared" si="16"/>
        <v>Mikus Neško</v>
      </c>
      <c r="K58" s="5" t="str">
        <f t="shared" si="17"/>
        <v>Subaru Impreza</v>
      </c>
      <c r="L58" s="5">
        <f t="shared" si="18"/>
        <v>14</v>
      </c>
    </row>
    <row r="59" spans="1:12" ht="15">
      <c r="A59" s="14">
        <v>4</v>
      </c>
      <c r="B59" s="14">
        <v>97</v>
      </c>
      <c r="C59" s="14" t="s">
        <v>43</v>
      </c>
      <c r="D59" s="15">
        <v>0.0013276620370370371</v>
      </c>
      <c r="E59" s="15">
        <v>2.2106481481481483E-05</v>
      </c>
      <c r="F59" s="14" t="s">
        <v>127</v>
      </c>
      <c r="I59" s="5">
        <f t="shared" si="16"/>
        <v>97</v>
      </c>
      <c r="J59" s="5" t="str">
        <f t="shared" si="16"/>
        <v>Kalvis Blūms</v>
      </c>
      <c r="K59" s="5" t="str">
        <f t="shared" si="17"/>
        <v>Mitsubishi Evo VI</v>
      </c>
      <c r="L59" s="5">
        <f t="shared" si="18"/>
        <v>4</v>
      </c>
    </row>
    <row r="60" spans="1:12" ht="15">
      <c r="A60" s="14">
        <v>13</v>
      </c>
      <c r="B60" s="14">
        <v>98</v>
      </c>
      <c r="C60" s="14" t="s">
        <v>137</v>
      </c>
      <c r="D60" s="15">
        <v>0.0013788194444444444</v>
      </c>
      <c r="E60" s="15">
        <v>7.326388888888889E-05</v>
      </c>
      <c r="F60" s="14" t="s">
        <v>26</v>
      </c>
      <c r="I60" s="5">
        <f t="shared" si="16"/>
        <v>98</v>
      </c>
      <c r="J60" s="5" t="str">
        <f t="shared" si="16"/>
        <v>Sandis Šāblis</v>
      </c>
      <c r="K60" s="5" t="str">
        <f t="shared" si="17"/>
        <v>Subaru Impreza</v>
      </c>
      <c r="L60" s="5">
        <f t="shared" si="18"/>
        <v>13</v>
      </c>
    </row>
    <row r="61" spans="1:12" s="1" customFormat="1" ht="15">
      <c r="A61" s="14">
        <v>22</v>
      </c>
      <c r="B61" s="14">
        <v>99</v>
      </c>
      <c r="C61" s="14" t="s">
        <v>146</v>
      </c>
      <c r="D61" s="15">
        <v>0.0014180555555555554</v>
      </c>
      <c r="E61" s="15">
        <v>0.00011250000000000001</v>
      </c>
      <c r="F61" s="14" t="s">
        <v>26</v>
      </c>
      <c r="G61" s="3"/>
      <c r="H61" s="3"/>
      <c r="I61" s="5">
        <f t="shared" si="16"/>
        <v>99</v>
      </c>
      <c r="J61" s="5" t="str">
        <f t="shared" si="16"/>
        <v>Sandis Eislers</v>
      </c>
      <c r="K61" s="5" t="str">
        <f t="shared" si="17"/>
        <v>Subaru Impreza</v>
      </c>
      <c r="L61" s="5">
        <f t="shared" si="18"/>
        <v>22</v>
      </c>
    </row>
    <row r="62" spans="1:12" ht="15">
      <c r="A62" s="14">
        <v>7</v>
      </c>
      <c r="B62" s="14">
        <v>100</v>
      </c>
      <c r="C62" s="14" t="s">
        <v>81</v>
      </c>
      <c r="D62" s="15">
        <v>0.0013590277777777778</v>
      </c>
      <c r="E62" s="15">
        <v>5.3472222222222224E-05</v>
      </c>
      <c r="F62" s="14" t="s">
        <v>28</v>
      </c>
      <c r="I62" s="5">
        <f t="shared" si="16"/>
        <v>100</v>
      </c>
      <c r="J62" s="5" t="str">
        <f t="shared" si="16"/>
        <v>Jānis Ivanovskis</v>
      </c>
      <c r="K62" s="5" t="str">
        <f t="shared" si="17"/>
        <v>BMW 325ix</v>
      </c>
      <c r="L62" s="5">
        <f t="shared" si="18"/>
        <v>7</v>
      </c>
    </row>
    <row r="63" spans="1:12" ht="15">
      <c r="A63" s="14">
        <v>16</v>
      </c>
      <c r="B63" s="14">
        <v>102</v>
      </c>
      <c r="C63" s="14" t="s">
        <v>140</v>
      </c>
      <c r="D63" s="15">
        <v>0.001390162037037037</v>
      </c>
      <c r="E63" s="15">
        <v>8.460648148148147E-05</v>
      </c>
      <c r="F63" s="14" t="s">
        <v>26</v>
      </c>
      <c r="I63" s="5">
        <f t="shared" si="16"/>
        <v>102</v>
      </c>
      <c r="J63" s="5" t="str">
        <f t="shared" si="16"/>
        <v>Aigars Bajārs</v>
      </c>
      <c r="K63" s="5" t="str">
        <f t="shared" si="17"/>
        <v>Subaru Impreza</v>
      </c>
      <c r="L63" s="5">
        <f t="shared" si="18"/>
        <v>16</v>
      </c>
    </row>
    <row r="64" spans="1:12" ht="15">
      <c r="A64" s="14">
        <v>15</v>
      </c>
      <c r="B64" s="14">
        <v>104</v>
      </c>
      <c r="C64" s="14" t="s">
        <v>37</v>
      </c>
      <c r="D64" s="15">
        <v>0.001386226851851852</v>
      </c>
      <c r="E64" s="15">
        <v>8.06712962962963E-05</v>
      </c>
      <c r="F64" s="14" t="s">
        <v>136</v>
      </c>
      <c r="I64" s="5">
        <f t="shared" si="16"/>
        <v>104</v>
      </c>
      <c r="J64" s="5" t="str">
        <f t="shared" si="16"/>
        <v>Mārtiņš Mietiņš</v>
      </c>
      <c r="K64" s="5" t="str">
        <f t="shared" si="17"/>
        <v>Subaru Impreza STI</v>
      </c>
      <c r="L64" s="5">
        <f t="shared" si="18"/>
        <v>15</v>
      </c>
    </row>
    <row r="65" spans="1:12" ht="15">
      <c r="A65" s="14">
        <v>12</v>
      </c>
      <c r="B65" s="14">
        <v>105</v>
      </c>
      <c r="C65" s="14" t="s">
        <v>49</v>
      </c>
      <c r="D65" s="15">
        <v>0.0013716435185185184</v>
      </c>
      <c r="E65" s="15">
        <v>6.608796296296296E-05</v>
      </c>
      <c r="F65" s="14" t="s">
        <v>136</v>
      </c>
      <c r="I65" s="5">
        <f t="shared" si="16"/>
        <v>105</v>
      </c>
      <c r="J65" s="5" t="str">
        <f t="shared" si="16"/>
        <v>Atis Riekstiņš</v>
      </c>
      <c r="K65" s="5" t="str">
        <f t="shared" si="17"/>
        <v>Subaru Impreza STI</v>
      </c>
      <c r="L65" s="5">
        <f t="shared" si="18"/>
        <v>12</v>
      </c>
    </row>
    <row r="66" spans="1:12" ht="15">
      <c r="A66" s="14">
        <v>23</v>
      </c>
      <c r="B66" s="14">
        <v>106</v>
      </c>
      <c r="C66" s="14" t="s">
        <v>150</v>
      </c>
      <c r="D66" s="15">
        <v>0.0014594907407407406</v>
      </c>
      <c r="E66" s="15">
        <v>0.0001539351851851852</v>
      </c>
      <c r="F66" s="14" t="s">
        <v>151</v>
      </c>
      <c r="I66" s="5">
        <f t="shared" si="16"/>
        <v>106</v>
      </c>
      <c r="J66" s="5" t="str">
        <f t="shared" si="16"/>
        <v>Agris Štikāns</v>
      </c>
      <c r="K66" s="5" t="str">
        <f t="shared" si="17"/>
        <v>Audi S2</v>
      </c>
      <c r="L66" s="5">
        <f t="shared" si="18"/>
        <v>23</v>
      </c>
    </row>
    <row r="67" spans="1:12" ht="15">
      <c r="A67" s="14">
        <v>26</v>
      </c>
      <c r="B67" s="14">
        <v>109</v>
      </c>
      <c r="C67" s="14" t="s">
        <v>148</v>
      </c>
      <c r="D67" s="15">
        <v>0.001489351851851852</v>
      </c>
      <c r="E67" s="15">
        <v>0.0001837962962962963</v>
      </c>
      <c r="F67" s="14" t="s">
        <v>149</v>
      </c>
      <c r="G67" s="1"/>
      <c r="H67" s="1"/>
      <c r="I67" s="5">
        <f t="shared" si="16"/>
        <v>109</v>
      </c>
      <c r="J67" s="5" t="str">
        <f t="shared" si="16"/>
        <v>Zigmārs Strautmanis</v>
      </c>
      <c r="K67" s="5" t="str">
        <f t="shared" si="17"/>
        <v>Subaru WRX</v>
      </c>
      <c r="L67" s="5">
        <f t="shared" si="18"/>
        <v>26</v>
      </c>
    </row>
    <row r="68" spans="1:12" ht="15">
      <c r="A68" s="14">
        <v>21</v>
      </c>
      <c r="B68" s="14">
        <v>110</v>
      </c>
      <c r="C68" s="14" t="s">
        <v>147</v>
      </c>
      <c r="D68" s="15">
        <v>0.0014152777777777777</v>
      </c>
      <c r="E68" s="15">
        <v>0.00010972222222222222</v>
      </c>
      <c r="F68" s="14" t="s">
        <v>26</v>
      </c>
      <c r="I68" s="5">
        <f t="shared" si="16"/>
        <v>110</v>
      </c>
      <c r="J68" s="5" t="str">
        <f t="shared" si="16"/>
        <v>Jānis Joksts</v>
      </c>
      <c r="K68" s="5" t="str">
        <f t="shared" si="17"/>
        <v>Subaru Impreza</v>
      </c>
      <c r="L68" s="5">
        <f t="shared" si="18"/>
        <v>21</v>
      </c>
    </row>
    <row r="69" spans="1:12" ht="15">
      <c r="A69" s="14">
        <v>24</v>
      </c>
      <c r="B69" s="14">
        <v>111</v>
      </c>
      <c r="C69" s="14" t="s">
        <v>144</v>
      </c>
      <c r="D69" s="15">
        <v>0.0014665509259259258</v>
      </c>
      <c r="E69" s="15">
        <v>0.00016099537037037037</v>
      </c>
      <c r="F69" s="14" t="s">
        <v>26</v>
      </c>
      <c r="I69" s="5">
        <f t="shared" si="16"/>
        <v>111</v>
      </c>
      <c r="J69" s="5" t="str">
        <f t="shared" si="16"/>
        <v>Einārs Juškovskis</v>
      </c>
      <c r="K69" s="5" t="str">
        <f t="shared" si="17"/>
        <v>Subaru Impreza</v>
      </c>
      <c r="L69" s="5">
        <f t="shared" si="18"/>
        <v>24</v>
      </c>
    </row>
    <row r="70" spans="1:12" ht="15">
      <c r="A70" s="14">
        <v>2</v>
      </c>
      <c r="B70" s="14">
        <v>113</v>
      </c>
      <c r="C70" s="14" t="s">
        <v>130</v>
      </c>
      <c r="D70" s="15">
        <v>0.0013121527777777778</v>
      </c>
      <c r="E70" s="15">
        <v>6.597222222222222E-06</v>
      </c>
      <c r="F70" s="14" t="s">
        <v>131</v>
      </c>
      <c r="I70" s="5">
        <f t="shared" si="16"/>
        <v>113</v>
      </c>
      <c r="J70" s="5" t="str">
        <f t="shared" si="16"/>
        <v>Mareks Žukurs</v>
      </c>
      <c r="K70" s="5" t="str">
        <f t="shared" si="17"/>
        <v>Mitsubishi Lancer</v>
      </c>
      <c r="L70" s="5">
        <f t="shared" si="18"/>
        <v>2</v>
      </c>
    </row>
    <row r="71" spans="1:12" ht="15">
      <c r="A71" s="14">
        <v>17</v>
      </c>
      <c r="B71" s="14">
        <v>115</v>
      </c>
      <c r="C71" s="14" t="s">
        <v>53</v>
      </c>
      <c r="D71" s="15">
        <v>0.0013902777777777776</v>
      </c>
      <c r="E71" s="15">
        <v>8.472222222222224E-05</v>
      </c>
      <c r="F71" s="14" t="s">
        <v>44</v>
      </c>
      <c r="I71" s="5">
        <f t="shared" si="16"/>
        <v>115</v>
      </c>
      <c r="J71" s="5" t="str">
        <f t="shared" si="16"/>
        <v>Roberts Eglīte</v>
      </c>
      <c r="K71" s="5" t="str">
        <f t="shared" si="17"/>
        <v>Mitsubishi EVO VI</v>
      </c>
      <c r="L71" s="5">
        <f t="shared" si="18"/>
        <v>17</v>
      </c>
    </row>
    <row r="72" spans="1:12" ht="15">
      <c r="A72" s="14">
        <v>11</v>
      </c>
      <c r="B72" s="14">
        <v>117</v>
      </c>
      <c r="C72" s="14" t="s">
        <v>134</v>
      </c>
      <c r="D72" s="15">
        <v>0.0013693287037037035</v>
      </c>
      <c r="E72" s="15">
        <v>6.377314814814816E-05</v>
      </c>
      <c r="F72" s="14" t="s">
        <v>26</v>
      </c>
      <c r="I72" s="5">
        <f t="shared" si="16"/>
        <v>117</v>
      </c>
      <c r="J72" s="5" t="str">
        <f t="shared" si="16"/>
        <v>Kārlis Nebars</v>
      </c>
      <c r="K72" s="5" t="str">
        <f t="shared" si="17"/>
        <v>Subaru Impreza</v>
      </c>
      <c r="L72" s="5">
        <f t="shared" si="18"/>
        <v>11</v>
      </c>
    </row>
    <row r="73" spans="1:12" ht="15">
      <c r="A73" s="38">
        <v>31</v>
      </c>
      <c r="B73" s="14">
        <v>118</v>
      </c>
      <c r="C73" s="14" t="s">
        <v>138</v>
      </c>
      <c r="D73" s="15">
        <v>0.0020957175925925926</v>
      </c>
      <c r="E73" s="15">
        <v>0.000790162037037037</v>
      </c>
      <c r="F73" s="14" t="s">
        <v>139</v>
      </c>
      <c r="I73" s="5">
        <f t="shared" si="16"/>
        <v>118</v>
      </c>
      <c r="J73" s="5" t="str">
        <f t="shared" si="16"/>
        <v>Ingus Eislers</v>
      </c>
      <c r="K73" s="5" t="str">
        <f t="shared" si="17"/>
        <v>Subaru IMPREZA</v>
      </c>
      <c r="L73" s="5">
        <f t="shared" si="18"/>
        <v>31</v>
      </c>
    </row>
    <row r="74" spans="1:12" ht="15">
      <c r="A74" s="14">
        <v>27</v>
      </c>
      <c r="B74" s="14">
        <v>123</v>
      </c>
      <c r="C74" s="14" t="s">
        <v>155</v>
      </c>
      <c r="D74" s="15">
        <v>0.001495138888888889</v>
      </c>
      <c r="E74" s="15">
        <v>0.0001895833333333333</v>
      </c>
      <c r="F74" s="14" t="s">
        <v>26</v>
      </c>
      <c r="I74" s="5">
        <f t="shared" si="16"/>
        <v>123</v>
      </c>
      <c r="J74" s="5" t="str">
        <f t="shared" si="16"/>
        <v>Toms Sakne</v>
      </c>
      <c r="K74" s="5" t="str">
        <f t="shared" si="17"/>
        <v>Subaru Impreza</v>
      </c>
      <c r="L74" s="5">
        <f t="shared" si="18"/>
        <v>27</v>
      </c>
    </row>
    <row r="75" spans="1:12" s="1" customFormat="1" ht="15">
      <c r="A75" s="14">
        <v>10</v>
      </c>
      <c r="B75" s="14">
        <v>125</v>
      </c>
      <c r="C75" s="14" t="s">
        <v>42</v>
      </c>
      <c r="D75" s="15">
        <v>0.0013667824074074075</v>
      </c>
      <c r="E75" s="15">
        <v>6.122685185185185E-05</v>
      </c>
      <c r="F75" s="14" t="s">
        <v>26</v>
      </c>
      <c r="G75" s="3"/>
      <c r="H75" s="3"/>
      <c r="I75" s="5">
        <f t="shared" si="16"/>
        <v>125</v>
      </c>
      <c r="J75" s="5" t="str">
        <f t="shared" si="16"/>
        <v>Vigo Rubenis</v>
      </c>
      <c r="K75" s="5" t="str">
        <f t="shared" si="17"/>
        <v>Subaru Impreza</v>
      </c>
      <c r="L75" s="5">
        <f t="shared" si="18"/>
        <v>10</v>
      </c>
    </row>
    <row r="76" spans="1:12" ht="15">
      <c r="A76" s="14">
        <v>25</v>
      </c>
      <c r="B76" s="14">
        <v>136</v>
      </c>
      <c r="C76" s="14" t="s">
        <v>152</v>
      </c>
      <c r="D76" s="15">
        <v>0.0014836805555555556</v>
      </c>
      <c r="E76" s="15">
        <v>0.000178125</v>
      </c>
      <c r="F76" s="14" t="s">
        <v>151</v>
      </c>
      <c r="I76" s="5">
        <f t="shared" si="16"/>
        <v>136</v>
      </c>
      <c r="J76" s="5" t="str">
        <f t="shared" si="16"/>
        <v>Andris Velme</v>
      </c>
      <c r="K76" s="5" t="str">
        <f t="shared" si="17"/>
        <v>Audi S2</v>
      </c>
      <c r="L76" s="5">
        <f t="shared" si="18"/>
        <v>25</v>
      </c>
    </row>
    <row r="77" spans="1:12" ht="15">
      <c r="A77" s="14">
        <v>28</v>
      </c>
      <c r="B77" s="14">
        <v>137</v>
      </c>
      <c r="C77" s="14" t="s">
        <v>145</v>
      </c>
      <c r="D77" s="15">
        <v>0.0014993055555555556</v>
      </c>
      <c r="E77" s="15">
        <v>0.00019375</v>
      </c>
      <c r="F77" s="14" t="s">
        <v>39</v>
      </c>
      <c r="I77" s="5">
        <f t="shared" si="16"/>
        <v>137</v>
      </c>
      <c r="J77" s="5" t="str">
        <f t="shared" si="16"/>
        <v>Mārtiņš Ločmelis</v>
      </c>
      <c r="K77" s="5" t="str">
        <f t="shared" si="17"/>
        <v>Mitsubishi Evo</v>
      </c>
      <c r="L77" s="5">
        <f t="shared" si="18"/>
        <v>28</v>
      </c>
    </row>
    <row r="78" spans="1:12" ht="15">
      <c r="A78" s="14">
        <v>29</v>
      </c>
      <c r="B78" s="14">
        <v>139</v>
      </c>
      <c r="C78" s="14" t="s">
        <v>153</v>
      </c>
      <c r="D78" s="15">
        <v>0.001545023148148148</v>
      </c>
      <c r="E78" s="15">
        <v>0.00023946759259259263</v>
      </c>
      <c r="F78" s="14" t="s">
        <v>154</v>
      </c>
      <c r="I78" s="5">
        <f t="shared" si="16"/>
        <v>139</v>
      </c>
      <c r="J78" s="5" t="str">
        <f t="shared" si="16"/>
        <v>Māris Kaktiņš</v>
      </c>
      <c r="K78" s="5" t="str">
        <f t="shared" si="17"/>
        <v>Subaru Impreza GT</v>
      </c>
      <c r="L78" s="5">
        <f t="shared" si="18"/>
        <v>29</v>
      </c>
    </row>
    <row r="79" spans="1:12" ht="15">
      <c r="A79" s="14">
        <v>18</v>
      </c>
      <c r="B79" s="14">
        <v>140</v>
      </c>
      <c r="C79" s="14" t="s">
        <v>156</v>
      </c>
      <c r="D79" s="15">
        <v>0.0013953703703703704</v>
      </c>
      <c r="E79" s="15">
        <v>8.981481481481481E-05</v>
      </c>
      <c r="F79" s="14" t="s">
        <v>151</v>
      </c>
      <c r="I79" s="25">
        <f t="shared" si="16"/>
        <v>140</v>
      </c>
      <c r="J79" s="25" t="str">
        <f t="shared" si="16"/>
        <v>Andris Rucko</v>
      </c>
      <c r="K79" s="25" t="str">
        <f t="shared" si="17"/>
        <v>Audi S2</v>
      </c>
      <c r="L79" s="25">
        <f t="shared" si="18"/>
        <v>18</v>
      </c>
    </row>
    <row r="80" spans="9:14" ht="15">
      <c r="I80" s="29"/>
      <c r="J80" s="28"/>
      <c r="K80" s="28"/>
      <c r="L80" s="28"/>
      <c r="N80" s="4"/>
    </row>
    <row r="81" spans="9:14" ht="15">
      <c r="I81" s="6"/>
      <c r="J81" s="6"/>
      <c r="K81" s="6"/>
      <c r="L81" s="6"/>
      <c r="N81" s="4"/>
    </row>
    <row r="82" spans="1:12" ht="15">
      <c r="A82" s="1" t="s">
        <v>10</v>
      </c>
      <c r="B82" s="1"/>
      <c r="C82" s="1"/>
      <c r="F82" s="1"/>
      <c r="I82" s="1" t="s">
        <v>10</v>
      </c>
      <c r="J82" s="6"/>
      <c r="K82" s="6"/>
      <c r="L82" s="6"/>
    </row>
    <row r="83" spans="1:12" ht="15">
      <c r="A83" s="3" t="s">
        <v>3</v>
      </c>
      <c r="B83" s="3" t="s">
        <v>4</v>
      </c>
      <c r="C83" s="3" t="s">
        <v>0</v>
      </c>
      <c r="D83" s="8" t="s">
        <v>5</v>
      </c>
      <c r="E83" s="8" t="s">
        <v>6</v>
      </c>
      <c r="F83" s="3" t="s">
        <v>1</v>
      </c>
      <c r="I83" s="5" t="str">
        <f aca="true" t="shared" si="19" ref="I83:J98">B83</f>
        <v>Nr</v>
      </c>
      <c r="J83" s="5" t="str">
        <f t="shared" si="19"/>
        <v>Braucējs</v>
      </c>
      <c r="K83" s="5" t="str">
        <f aca="true" t="shared" si="20" ref="K83:K100">F83</f>
        <v>Auto</v>
      </c>
      <c r="L83" s="5" t="str">
        <f aca="true" t="shared" si="21" ref="L83:L100">A83</f>
        <v>Vieta</v>
      </c>
    </row>
    <row r="84" spans="1:12" ht="15">
      <c r="A84" s="38">
        <v>13</v>
      </c>
      <c r="B84" s="14">
        <v>2</v>
      </c>
      <c r="C84" s="14" t="s">
        <v>67</v>
      </c>
      <c r="D84" s="15">
        <v>0.0016202546296296295</v>
      </c>
      <c r="E84" s="15">
        <v>0.0002831018518518519</v>
      </c>
      <c r="F84" s="14" t="s">
        <v>68</v>
      </c>
      <c r="I84" s="5">
        <f t="shared" si="19"/>
        <v>2</v>
      </c>
      <c r="J84" s="5" t="str">
        <f t="shared" si="19"/>
        <v>Adrians Pūga</v>
      </c>
      <c r="K84" s="5" t="str">
        <f t="shared" si="20"/>
        <v>Peugeot 106</v>
      </c>
      <c r="L84" s="5">
        <f t="shared" si="21"/>
        <v>13</v>
      </c>
    </row>
    <row r="85" spans="1:12" ht="15">
      <c r="A85" s="38">
        <v>10</v>
      </c>
      <c r="B85" s="14">
        <v>3</v>
      </c>
      <c r="C85" s="14" t="s">
        <v>162</v>
      </c>
      <c r="D85" s="15">
        <v>0.001509375</v>
      </c>
      <c r="E85" s="15">
        <v>0.00017222222222222224</v>
      </c>
      <c r="F85" s="14" t="s">
        <v>57</v>
      </c>
      <c r="I85" s="5">
        <f t="shared" si="19"/>
        <v>3</v>
      </c>
      <c r="J85" s="5" t="str">
        <f t="shared" si="19"/>
        <v>Nelda Žentiņa</v>
      </c>
      <c r="K85" s="5" t="str">
        <f t="shared" si="20"/>
        <v>Honda Civic</v>
      </c>
      <c r="L85" s="5">
        <f t="shared" si="21"/>
        <v>10</v>
      </c>
    </row>
    <row r="86" spans="1:12" ht="15">
      <c r="A86" s="38">
        <v>14</v>
      </c>
      <c r="B86" s="14">
        <v>4</v>
      </c>
      <c r="C86" s="14" t="s">
        <v>69</v>
      </c>
      <c r="D86" s="15">
        <v>0.001690625</v>
      </c>
      <c r="E86" s="15">
        <v>0.00035347222222222225</v>
      </c>
      <c r="F86" s="14" t="s">
        <v>70</v>
      </c>
      <c r="I86" s="5">
        <f t="shared" si="19"/>
        <v>4</v>
      </c>
      <c r="J86" s="5" t="str">
        <f t="shared" si="19"/>
        <v>Viesturs Sproģis</v>
      </c>
      <c r="K86" s="5" t="str">
        <f t="shared" si="20"/>
        <v>Mazda 323</v>
      </c>
      <c r="L86" s="5">
        <f t="shared" si="21"/>
        <v>14</v>
      </c>
    </row>
    <row r="87" spans="1:12" ht="15">
      <c r="A87" s="38">
        <v>15</v>
      </c>
      <c r="B87" s="14">
        <v>10</v>
      </c>
      <c r="C87" s="14" t="s">
        <v>58</v>
      </c>
      <c r="D87" s="15">
        <v>0.001742361111111111</v>
      </c>
      <c r="E87" s="15">
        <v>0.0004052083333333334</v>
      </c>
      <c r="F87" s="14" t="s">
        <v>59</v>
      </c>
      <c r="I87" s="5">
        <f t="shared" si="19"/>
        <v>10</v>
      </c>
      <c r="J87" s="5" t="str">
        <f t="shared" si="19"/>
        <v>Ģirts Ozoliņš</v>
      </c>
      <c r="K87" s="5" t="str">
        <f t="shared" si="20"/>
        <v>Honda CRX</v>
      </c>
      <c r="L87" s="5">
        <f t="shared" si="21"/>
        <v>15</v>
      </c>
    </row>
    <row r="88" spans="1:12" ht="15">
      <c r="A88" s="14" t="s">
        <v>24</v>
      </c>
      <c r="B88" s="14">
        <v>11</v>
      </c>
      <c r="C88" s="14" t="s">
        <v>60</v>
      </c>
      <c r="D88" s="15"/>
      <c r="E88" s="15"/>
      <c r="F88" s="14" t="s">
        <v>75</v>
      </c>
      <c r="I88" s="5">
        <f t="shared" si="19"/>
        <v>11</v>
      </c>
      <c r="J88" s="5" t="str">
        <f t="shared" si="19"/>
        <v>Armands Cīrulnieks</v>
      </c>
      <c r="K88" s="5" t="str">
        <f t="shared" si="20"/>
        <v>Opel Corsa</v>
      </c>
      <c r="L88" s="5" t="str">
        <f t="shared" si="21"/>
        <v>DNF</v>
      </c>
    </row>
    <row r="89" spans="1:12" s="1" customFormat="1" ht="15">
      <c r="A89" s="38">
        <v>6</v>
      </c>
      <c r="B89" s="14">
        <v>12</v>
      </c>
      <c r="C89" s="14" t="s">
        <v>72</v>
      </c>
      <c r="D89" s="15">
        <v>0.0014275462962962963</v>
      </c>
      <c r="E89" s="15">
        <v>9.039351851851853E-05</v>
      </c>
      <c r="F89" s="14" t="s">
        <v>73</v>
      </c>
      <c r="G89" s="3"/>
      <c r="H89" s="3"/>
      <c r="I89" s="5">
        <f t="shared" si="19"/>
        <v>12</v>
      </c>
      <c r="J89" s="5" t="str">
        <f t="shared" si="19"/>
        <v>Sandis Laukšteins</v>
      </c>
      <c r="K89" s="5" t="str">
        <f t="shared" si="20"/>
        <v>VW Golf</v>
      </c>
      <c r="L89" s="5">
        <f t="shared" si="21"/>
        <v>6</v>
      </c>
    </row>
    <row r="90" spans="1:12" ht="15">
      <c r="A90" s="38">
        <v>12</v>
      </c>
      <c r="B90" s="14">
        <v>14</v>
      </c>
      <c r="C90" s="14" t="s">
        <v>64</v>
      </c>
      <c r="D90" s="15">
        <v>0.0015524305555555554</v>
      </c>
      <c r="E90" s="15">
        <v>0.00021527777777777778</v>
      </c>
      <c r="F90" s="14" t="s">
        <v>65</v>
      </c>
      <c r="I90" s="5">
        <f t="shared" si="19"/>
        <v>14</v>
      </c>
      <c r="J90" s="5" t="str">
        <f t="shared" si="19"/>
        <v>Mārtiņš Stanke</v>
      </c>
      <c r="K90" s="5" t="str">
        <f t="shared" si="20"/>
        <v>Renault Clio</v>
      </c>
      <c r="L90" s="5">
        <f t="shared" si="21"/>
        <v>12</v>
      </c>
    </row>
    <row r="91" spans="1:12" ht="15">
      <c r="A91" s="38">
        <v>8</v>
      </c>
      <c r="B91" s="14">
        <v>15</v>
      </c>
      <c r="C91" s="14" t="s">
        <v>159</v>
      </c>
      <c r="D91" s="15">
        <v>0.001473611111111111</v>
      </c>
      <c r="E91" s="15">
        <v>0.00013645833333333332</v>
      </c>
      <c r="F91" s="14" t="s">
        <v>160</v>
      </c>
      <c r="I91" s="5">
        <f t="shared" si="19"/>
        <v>15</v>
      </c>
      <c r="J91" s="5" t="str">
        <f t="shared" si="19"/>
        <v>Andris Putniņš</v>
      </c>
      <c r="K91" s="5" t="str">
        <f t="shared" si="20"/>
        <v>Rover 214</v>
      </c>
      <c r="L91" s="5">
        <f t="shared" si="21"/>
        <v>8</v>
      </c>
    </row>
    <row r="92" spans="1:12" ht="15">
      <c r="A92" s="38">
        <v>2</v>
      </c>
      <c r="B92" s="14">
        <v>16</v>
      </c>
      <c r="C92" s="14" t="s">
        <v>157</v>
      </c>
      <c r="D92" s="15">
        <v>0.0013690972222222223</v>
      </c>
      <c r="E92" s="15">
        <v>3.194444444444445E-05</v>
      </c>
      <c r="F92" s="14" t="s">
        <v>57</v>
      </c>
      <c r="I92" s="5">
        <f t="shared" si="19"/>
        <v>16</v>
      </c>
      <c r="J92" s="5" t="str">
        <f t="shared" si="19"/>
        <v>Varis Žentiņš</v>
      </c>
      <c r="K92" s="5" t="str">
        <f t="shared" si="20"/>
        <v>Honda Civic</v>
      </c>
      <c r="L92" s="5">
        <f t="shared" si="21"/>
        <v>2</v>
      </c>
    </row>
    <row r="93" spans="1:12" ht="15">
      <c r="A93" s="38">
        <v>5</v>
      </c>
      <c r="B93" s="14">
        <v>17</v>
      </c>
      <c r="C93" s="14" t="s">
        <v>71</v>
      </c>
      <c r="D93" s="15">
        <v>0.001403125</v>
      </c>
      <c r="E93" s="15">
        <v>6.597222222222222E-05</v>
      </c>
      <c r="F93" s="14" t="s">
        <v>59</v>
      </c>
      <c r="I93" s="5">
        <f t="shared" si="19"/>
        <v>17</v>
      </c>
      <c r="J93" s="5" t="str">
        <f t="shared" si="19"/>
        <v>Raivo Ozoliņš</v>
      </c>
      <c r="K93" s="5" t="str">
        <f t="shared" si="20"/>
        <v>Honda CRX</v>
      </c>
      <c r="L93" s="5">
        <f t="shared" si="21"/>
        <v>5</v>
      </c>
    </row>
    <row r="94" spans="1:12" ht="15">
      <c r="A94" s="38">
        <v>16</v>
      </c>
      <c r="B94" s="14">
        <v>18</v>
      </c>
      <c r="C94" s="14" t="s">
        <v>163</v>
      </c>
      <c r="D94" s="15">
        <v>0.0019105324074074074</v>
      </c>
      <c r="E94" s="15">
        <v>0.0005733796296296296</v>
      </c>
      <c r="F94" s="14" t="s">
        <v>63</v>
      </c>
      <c r="I94" s="5">
        <f t="shared" si="19"/>
        <v>18</v>
      </c>
      <c r="J94" s="5" t="str">
        <f t="shared" si="19"/>
        <v>Vilnis Miķelsons</v>
      </c>
      <c r="K94" s="5" t="str">
        <f t="shared" si="20"/>
        <v>Toyota Corolla</v>
      </c>
      <c r="L94" s="5">
        <f t="shared" si="21"/>
        <v>16</v>
      </c>
    </row>
    <row r="95" spans="1:12" ht="15">
      <c r="A95" s="38">
        <v>4</v>
      </c>
      <c r="B95" s="14">
        <v>19</v>
      </c>
      <c r="C95" s="14" t="s">
        <v>54</v>
      </c>
      <c r="D95" s="15">
        <v>0.0013952546296296298</v>
      </c>
      <c r="E95" s="15">
        <v>5.8101851851851846E-05</v>
      </c>
      <c r="F95" s="14" t="s">
        <v>55</v>
      </c>
      <c r="I95" s="5">
        <f t="shared" si="19"/>
        <v>19</v>
      </c>
      <c r="J95" s="5" t="str">
        <f t="shared" si="19"/>
        <v>Andris Aleksejevs</v>
      </c>
      <c r="K95" s="5" t="str">
        <f t="shared" si="20"/>
        <v>VW Golf 2</v>
      </c>
      <c r="L95" s="5">
        <f t="shared" si="21"/>
        <v>4</v>
      </c>
    </row>
    <row r="96" spans="1:12" ht="15">
      <c r="A96" s="38">
        <v>1</v>
      </c>
      <c r="B96" s="14">
        <v>20</v>
      </c>
      <c r="C96" s="14" t="s">
        <v>56</v>
      </c>
      <c r="D96" s="15">
        <v>0.0013371527777777776</v>
      </c>
      <c r="E96" s="15"/>
      <c r="F96" s="14" t="s">
        <v>57</v>
      </c>
      <c r="I96" s="5">
        <f t="shared" si="19"/>
        <v>20</v>
      </c>
      <c r="J96" s="5" t="str">
        <f t="shared" si="19"/>
        <v>Modris Žentiņš</v>
      </c>
      <c r="K96" s="5" t="str">
        <f t="shared" si="20"/>
        <v>Honda Civic</v>
      </c>
      <c r="L96" s="5">
        <f t="shared" si="21"/>
        <v>1</v>
      </c>
    </row>
    <row r="97" spans="1:12" ht="15">
      <c r="A97" s="38">
        <v>7</v>
      </c>
      <c r="B97" s="14">
        <v>21</v>
      </c>
      <c r="C97" s="14" t="s">
        <v>61</v>
      </c>
      <c r="D97" s="15">
        <v>0.0014413194444444445</v>
      </c>
      <c r="E97" s="15">
        <v>0.00010416666666666667</v>
      </c>
      <c r="F97" s="14" t="s">
        <v>75</v>
      </c>
      <c r="I97" s="5">
        <f t="shared" si="19"/>
        <v>21</v>
      </c>
      <c r="J97" s="5" t="str">
        <f t="shared" si="19"/>
        <v>Ivars Cīrulnieks</v>
      </c>
      <c r="K97" s="5" t="str">
        <f t="shared" si="20"/>
        <v>Opel Corsa</v>
      </c>
      <c r="L97" s="5">
        <f t="shared" si="21"/>
        <v>7</v>
      </c>
    </row>
    <row r="98" spans="1:12" ht="15">
      <c r="A98" s="38">
        <v>3</v>
      </c>
      <c r="B98" s="14">
        <v>22</v>
      </c>
      <c r="C98" s="14" t="s">
        <v>158</v>
      </c>
      <c r="D98" s="15">
        <v>0.0013857638888888886</v>
      </c>
      <c r="E98" s="15">
        <v>4.8611111111111115E-05</v>
      </c>
      <c r="F98" s="14" t="s">
        <v>21</v>
      </c>
      <c r="I98" s="5">
        <f t="shared" si="19"/>
        <v>22</v>
      </c>
      <c r="J98" s="5" t="str">
        <f t="shared" si="19"/>
        <v>Mairis Laukšteins</v>
      </c>
      <c r="K98" s="5" t="str">
        <f t="shared" si="20"/>
        <v>VW Golf II</v>
      </c>
      <c r="L98" s="5">
        <f t="shared" si="21"/>
        <v>3</v>
      </c>
    </row>
    <row r="99" spans="1:14" ht="15">
      <c r="A99" s="38">
        <v>9</v>
      </c>
      <c r="B99" s="14">
        <v>31</v>
      </c>
      <c r="C99" s="14" t="s">
        <v>62</v>
      </c>
      <c r="D99" s="15">
        <v>0.0015041666666666667</v>
      </c>
      <c r="E99" s="15">
        <v>0.00016701388888888888</v>
      </c>
      <c r="F99" s="14" t="s">
        <v>63</v>
      </c>
      <c r="I99" s="5">
        <f>B99</f>
        <v>31</v>
      </c>
      <c r="J99" s="5" t="str">
        <f>C99</f>
        <v>Didzis Kurts</v>
      </c>
      <c r="K99" s="5" t="str">
        <f t="shared" si="20"/>
        <v>Toyota Corolla</v>
      </c>
      <c r="L99" s="5">
        <f t="shared" si="21"/>
        <v>9</v>
      </c>
      <c r="N99" s="4"/>
    </row>
    <row r="100" spans="1:14" ht="15">
      <c r="A100" s="38">
        <v>11</v>
      </c>
      <c r="B100" s="14">
        <v>126</v>
      </c>
      <c r="C100" s="14" t="s">
        <v>161</v>
      </c>
      <c r="D100" s="15">
        <v>0.001509837962962963</v>
      </c>
      <c r="E100" s="15">
        <v>0.0001726851851851852</v>
      </c>
      <c r="F100" s="14" t="s">
        <v>73</v>
      </c>
      <c r="I100" s="25">
        <f>B100</f>
        <v>126</v>
      </c>
      <c r="J100" s="25" t="str">
        <f>C100</f>
        <v>Ainārs Urtāns</v>
      </c>
      <c r="K100" s="25" t="str">
        <f t="shared" si="20"/>
        <v>VW Golf</v>
      </c>
      <c r="L100" s="25">
        <f t="shared" si="21"/>
        <v>11</v>
      </c>
      <c r="N100" s="4"/>
    </row>
    <row r="101" spans="9:12" ht="15">
      <c r="I101" s="28"/>
      <c r="J101" s="28"/>
      <c r="K101" s="28"/>
      <c r="L101" s="28"/>
    </row>
    <row r="102" spans="9:12" ht="15">
      <c r="I102" s="6"/>
      <c r="J102" s="6"/>
      <c r="K102" s="6"/>
      <c r="L102" s="6"/>
    </row>
    <row r="103" spans="1:12" ht="15">
      <c r="A103" s="1" t="s">
        <v>11</v>
      </c>
      <c r="B103" s="1"/>
      <c r="C103" s="1"/>
      <c r="F103" s="1"/>
      <c r="I103" s="1" t="s">
        <v>11</v>
      </c>
      <c r="J103" s="27"/>
      <c r="K103" s="27"/>
      <c r="L103" s="27"/>
    </row>
    <row r="104" spans="1:12" ht="15">
      <c r="A104" s="3" t="s">
        <v>3</v>
      </c>
      <c r="B104" s="3" t="s">
        <v>4</v>
      </c>
      <c r="C104" s="3" t="s">
        <v>0</v>
      </c>
      <c r="D104" s="8" t="s">
        <v>5</v>
      </c>
      <c r="E104" s="8" t="s">
        <v>6</v>
      </c>
      <c r="F104" s="3" t="s">
        <v>1</v>
      </c>
      <c r="I104" s="5" t="str">
        <f aca="true" t="shared" si="22" ref="I104:J122">B104</f>
        <v>Nr</v>
      </c>
      <c r="J104" s="26" t="str">
        <f t="shared" si="22"/>
        <v>Braucējs</v>
      </c>
      <c r="K104" s="26" t="str">
        <f aca="true" t="shared" si="23" ref="K104:K124">F104</f>
        <v>Auto</v>
      </c>
      <c r="L104" s="26" t="str">
        <f aca="true" t="shared" si="24" ref="L104:L124">A104</f>
        <v>Vieta</v>
      </c>
    </row>
    <row r="105" spans="1:12" ht="15">
      <c r="A105" s="3" t="s">
        <v>24</v>
      </c>
      <c r="B105" s="3">
        <v>5</v>
      </c>
      <c r="C105" s="3" t="s">
        <v>77</v>
      </c>
      <c r="F105" s="3" t="s">
        <v>73</v>
      </c>
      <c r="I105" s="5">
        <f>B105</f>
        <v>5</v>
      </c>
      <c r="J105" s="5" t="str">
        <f t="shared" si="22"/>
        <v>Edvards Egle</v>
      </c>
      <c r="K105" s="5" t="str">
        <f t="shared" si="23"/>
        <v>VW Golf</v>
      </c>
      <c r="L105" s="5" t="str">
        <f t="shared" si="24"/>
        <v>DNF</v>
      </c>
    </row>
    <row r="106" spans="1:12" ht="15">
      <c r="A106" s="3">
        <v>15</v>
      </c>
      <c r="B106" s="3">
        <v>6</v>
      </c>
      <c r="C106" s="3" t="s">
        <v>171</v>
      </c>
      <c r="D106" s="8">
        <v>0.001455787037037037</v>
      </c>
      <c r="E106" s="8">
        <v>0.00011087962962962965</v>
      </c>
      <c r="F106" s="3" t="s">
        <v>65</v>
      </c>
      <c r="I106" s="5">
        <f t="shared" si="22"/>
        <v>6</v>
      </c>
      <c r="J106" s="5" t="str">
        <f t="shared" si="22"/>
        <v>Zigmārs Lapa</v>
      </c>
      <c r="K106" s="5" t="str">
        <f t="shared" si="23"/>
        <v>Renault Clio</v>
      </c>
      <c r="L106" s="5">
        <f t="shared" si="24"/>
        <v>15</v>
      </c>
    </row>
    <row r="107" spans="1:12" ht="15">
      <c r="A107" s="3">
        <v>18</v>
      </c>
      <c r="B107" s="3">
        <v>7</v>
      </c>
      <c r="C107" s="3" t="s">
        <v>78</v>
      </c>
      <c r="D107" s="8">
        <v>0.0014905092592592591</v>
      </c>
      <c r="E107" s="8">
        <v>0.00014560185185185187</v>
      </c>
      <c r="F107" s="3" t="s">
        <v>73</v>
      </c>
      <c r="I107" s="5">
        <f t="shared" si="22"/>
        <v>7</v>
      </c>
      <c r="J107" s="5" t="str">
        <f t="shared" si="22"/>
        <v>Roberts Poriņš</v>
      </c>
      <c r="K107" s="5" t="str">
        <f t="shared" si="23"/>
        <v>VW Golf</v>
      </c>
      <c r="L107" s="5">
        <f t="shared" si="24"/>
        <v>18</v>
      </c>
    </row>
    <row r="108" spans="1:12" ht="15">
      <c r="A108" s="3">
        <v>13</v>
      </c>
      <c r="B108" s="3">
        <v>8</v>
      </c>
      <c r="C108" s="3" t="s">
        <v>170</v>
      </c>
      <c r="D108" s="8">
        <v>0.0014496527777777778</v>
      </c>
      <c r="E108" s="8">
        <v>0.00010474537037037039</v>
      </c>
      <c r="F108" s="3" t="s">
        <v>57</v>
      </c>
      <c r="G108" s="1"/>
      <c r="H108" s="1"/>
      <c r="I108" s="5">
        <f t="shared" si="22"/>
        <v>8</v>
      </c>
      <c r="J108" s="5" t="str">
        <f t="shared" si="22"/>
        <v>Mārtiņš Sesks</v>
      </c>
      <c r="K108" s="5" t="str">
        <f t="shared" si="23"/>
        <v>Honda Civic</v>
      </c>
      <c r="L108" s="5">
        <f t="shared" si="24"/>
        <v>13</v>
      </c>
    </row>
    <row r="109" spans="1:12" ht="15">
      <c r="A109" s="3">
        <v>19</v>
      </c>
      <c r="B109" s="3">
        <v>23</v>
      </c>
      <c r="C109" s="3" t="s">
        <v>79</v>
      </c>
      <c r="D109" s="8">
        <v>0.0017185185185185185</v>
      </c>
      <c r="E109" s="8">
        <v>0.0003736111111111112</v>
      </c>
      <c r="F109" s="3" t="s">
        <v>80</v>
      </c>
      <c r="I109" s="5">
        <f t="shared" si="22"/>
        <v>23</v>
      </c>
      <c r="J109" s="5" t="str">
        <f t="shared" si="22"/>
        <v>Aivo Gailītis</v>
      </c>
      <c r="K109" s="5" t="str">
        <f t="shared" si="23"/>
        <v>WV Golf</v>
      </c>
      <c r="L109" s="5">
        <f t="shared" si="24"/>
        <v>19</v>
      </c>
    </row>
    <row r="110" spans="1:12" ht="15">
      <c r="A110" s="3">
        <v>11</v>
      </c>
      <c r="B110" s="3">
        <v>24</v>
      </c>
      <c r="C110" s="3" t="s">
        <v>66</v>
      </c>
      <c r="D110" s="8">
        <v>0.0014421296296296298</v>
      </c>
      <c r="E110" s="8">
        <v>9.722222222222223E-05</v>
      </c>
      <c r="F110" s="3" t="s">
        <v>167</v>
      </c>
      <c r="I110" s="5">
        <f t="shared" si="22"/>
        <v>24</v>
      </c>
      <c r="J110" s="5" t="str">
        <f t="shared" si="22"/>
        <v>Aivis Klibinskis</v>
      </c>
      <c r="K110" s="5" t="str">
        <f t="shared" si="23"/>
        <v>Opel Astra</v>
      </c>
      <c r="L110" s="5">
        <f t="shared" si="24"/>
        <v>11</v>
      </c>
    </row>
    <row r="111" spans="1:12" ht="15">
      <c r="A111" s="3">
        <v>10</v>
      </c>
      <c r="B111" s="3">
        <v>25</v>
      </c>
      <c r="C111" s="3" t="s">
        <v>165</v>
      </c>
      <c r="D111" s="8">
        <v>0.0014251157407407407</v>
      </c>
      <c r="E111" s="8">
        <v>8.020833333333332E-05</v>
      </c>
      <c r="F111" s="3" t="s">
        <v>65</v>
      </c>
      <c r="I111" s="5">
        <f t="shared" si="22"/>
        <v>25</v>
      </c>
      <c r="J111" s="5" t="str">
        <f t="shared" si="22"/>
        <v>Jānis Baumanis</v>
      </c>
      <c r="K111" s="5" t="str">
        <f t="shared" si="23"/>
        <v>Renault Clio</v>
      </c>
      <c r="L111" s="5">
        <f t="shared" si="24"/>
        <v>10</v>
      </c>
    </row>
    <row r="112" spans="1:12" ht="15">
      <c r="A112" s="3">
        <v>12</v>
      </c>
      <c r="B112" s="3">
        <v>26</v>
      </c>
      <c r="C112" s="3" t="s">
        <v>169</v>
      </c>
      <c r="D112" s="8">
        <v>0.001448263888888889</v>
      </c>
      <c r="E112" s="8">
        <v>0.00010335648148148147</v>
      </c>
      <c r="F112" s="3" t="s">
        <v>167</v>
      </c>
      <c r="I112" s="5">
        <f t="shared" si="22"/>
        <v>26</v>
      </c>
      <c r="J112" s="5" t="str">
        <f t="shared" si="22"/>
        <v>Mārtiņš Kleinbergs</v>
      </c>
      <c r="K112" s="5" t="str">
        <f t="shared" si="23"/>
        <v>Opel Astra</v>
      </c>
      <c r="L112" s="5">
        <f t="shared" si="24"/>
        <v>12</v>
      </c>
    </row>
    <row r="113" spans="1:12" ht="15">
      <c r="A113" s="3">
        <v>16</v>
      </c>
      <c r="B113" s="3">
        <v>27</v>
      </c>
      <c r="C113" s="3" t="s">
        <v>172</v>
      </c>
      <c r="D113" s="8">
        <v>0.0014631944444444447</v>
      </c>
      <c r="E113" s="8">
        <v>0.00011828703703703704</v>
      </c>
      <c r="F113" s="3" t="s">
        <v>173</v>
      </c>
      <c r="I113" s="5">
        <f t="shared" si="22"/>
        <v>27</v>
      </c>
      <c r="J113" s="5" t="str">
        <f t="shared" si="22"/>
        <v>Reinis Trūps</v>
      </c>
      <c r="K113" s="5" t="str">
        <f t="shared" si="23"/>
        <v>MG ZR</v>
      </c>
      <c r="L113" s="5">
        <f t="shared" si="24"/>
        <v>16</v>
      </c>
    </row>
    <row r="114" spans="1:12" ht="15">
      <c r="A114" s="3">
        <v>7</v>
      </c>
      <c r="B114" s="3">
        <v>28</v>
      </c>
      <c r="C114" s="3" t="s">
        <v>164</v>
      </c>
      <c r="D114" s="8">
        <v>0.0013906250000000002</v>
      </c>
      <c r="E114" s="8">
        <v>4.5717592592592594E-05</v>
      </c>
      <c r="F114" s="3" t="s">
        <v>73</v>
      </c>
      <c r="I114" s="5">
        <f t="shared" si="22"/>
        <v>28</v>
      </c>
      <c r="J114" s="5" t="str">
        <f t="shared" si="22"/>
        <v>Nauris Aizsils</v>
      </c>
      <c r="K114" s="5" t="str">
        <f t="shared" si="23"/>
        <v>VW Golf</v>
      </c>
      <c r="L114" s="5">
        <f t="shared" si="24"/>
        <v>7</v>
      </c>
    </row>
    <row r="115" spans="1:12" ht="15">
      <c r="A115" s="3">
        <v>4</v>
      </c>
      <c r="B115" s="3">
        <v>29</v>
      </c>
      <c r="C115" s="3" t="s">
        <v>71</v>
      </c>
      <c r="D115" s="8">
        <v>0.001376736111111111</v>
      </c>
      <c r="E115" s="8">
        <v>3.18287037037037E-05</v>
      </c>
      <c r="F115" s="3" t="s">
        <v>59</v>
      </c>
      <c r="I115" s="5">
        <f t="shared" si="22"/>
        <v>29</v>
      </c>
      <c r="J115" s="5" t="str">
        <f t="shared" si="22"/>
        <v>Raivo Ozoliņš</v>
      </c>
      <c r="K115" s="5" t="str">
        <f t="shared" si="23"/>
        <v>Honda CRX</v>
      </c>
      <c r="L115" s="5">
        <f t="shared" si="24"/>
        <v>4</v>
      </c>
    </row>
    <row r="116" spans="1:12" ht="15">
      <c r="A116" s="3">
        <v>1</v>
      </c>
      <c r="B116" s="3">
        <v>30</v>
      </c>
      <c r="C116" s="3" t="s">
        <v>56</v>
      </c>
      <c r="D116" s="8">
        <v>0.0013449074074074075</v>
      </c>
      <c r="F116" s="3" t="s">
        <v>57</v>
      </c>
      <c r="I116" s="5">
        <f t="shared" si="22"/>
        <v>30</v>
      </c>
      <c r="J116" s="5" t="str">
        <f t="shared" si="22"/>
        <v>Modris Žentiņš</v>
      </c>
      <c r="K116" s="5" t="str">
        <f t="shared" si="23"/>
        <v>Honda Civic</v>
      </c>
      <c r="L116" s="5">
        <f t="shared" si="24"/>
        <v>1</v>
      </c>
    </row>
    <row r="117" spans="1:12" ht="15">
      <c r="A117" s="3">
        <v>2</v>
      </c>
      <c r="B117" s="3">
        <v>32</v>
      </c>
      <c r="C117" s="3" t="s">
        <v>72</v>
      </c>
      <c r="D117" s="8">
        <v>0.0013568287037037036</v>
      </c>
      <c r="E117" s="8">
        <v>1.1921296296296297E-05</v>
      </c>
      <c r="F117" s="3" t="s">
        <v>73</v>
      </c>
      <c r="I117" s="5">
        <f t="shared" si="22"/>
        <v>32</v>
      </c>
      <c r="J117" s="5" t="str">
        <f t="shared" si="22"/>
        <v>Sandis Laukšteins</v>
      </c>
      <c r="K117" s="5" t="str">
        <f t="shared" si="23"/>
        <v>VW Golf</v>
      </c>
      <c r="L117" s="5">
        <f t="shared" si="24"/>
        <v>2</v>
      </c>
    </row>
    <row r="118" spans="1:12" ht="15">
      <c r="A118" s="3">
        <v>8</v>
      </c>
      <c r="B118" s="3">
        <v>33</v>
      </c>
      <c r="C118" s="3" t="s">
        <v>76</v>
      </c>
      <c r="D118" s="8">
        <v>0.0013952546296296298</v>
      </c>
      <c r="E118" s="8">
        <v>5.0347222222222216E-05</v>
      </c>
      <c r="F118" s="3" t="s">
        <v>73</v>
      </c>
      <c r="I118" s="5">
        <f aca="true" t="shared" si="25" ref="I118:J120">B118</f>
        <v>33</v>
      </c>
      <c r="J118" s="5" t="str">
        <f t="shared" si="25"/>
        <v>Edgars Poriņš</v>
      </c>
      <c r="K118" s="5" t="str">
        <f>F118</f>
        <v>VW Golf</v>
      </c>
      <c r="L118" s="5">
        <f>A118</f>
        <v>8</v>
      </c>
    </row>
    <row r="119" spans="1:12" ht="15">
      <c r="A119" s="3">
        <v>5</v>
      </c>
      <c r="B119" s="3">
        <v>34</v>
      </c>
      <c r="C119" s="3" t="s">
        <v>74</v>
      </c>
      <c r="D119" s="8">
        <v>0.001382986111111111</v>
      </c>
      <c r="E119" s="8">
        <v>3.8078703703703704E-05</v>
      </c>
      <c r="F119" s="3" t="s">
        <v>75</v>
      </c>
      <c r="I119" s="5">
        <f t="shared" si="25"/>
        <v>34</v>
      </c>
      <c r="J119" s="5" t="str">
        <f t="shared" si="25"/>
        <v>Raivis Bartušauskis</v>
      </c>
      <c r="K119" s="5" t="str">
        <f>F119</f>
        <v>Opel Corsa</v>
      </c>
      <c r="L119" s="5">
        <f>A119</f>
        <v>5</v>
      </c>
    </row>
    <row r="120" spans="1:12" ht="15">
      <c r="A120" s="3">
        <v>6</v>
      </c>
      <c r="B120" s="3">
        <v>35</v>
      </c>
      <c r="C120" s="3" t="s">
        <v>54</v>
      </c>
      <c r="D120" s="8">
        <v>0.0013872685185185186</v>
      </c>
      <c r="E120" s="8">
        <v>4.236111111111112E-05</v>
      </c>
      <c r="F120" s="3" t="s">
        <v>55</v>
      </c>
      <c r="I120" s="5">
        <f t="shared" si="25"/>
        <v>35</v>
      </c>
      <c r="J120" s="5" t="str">
        <f t="shared" si="25"/>
        <v>Andris Aleksejevs</v>
      </c>
      <c r="K120" s="5" t="str">
        <f>F120</f>
        <v>VW Golf 2</v>
      </c>
      <c r="L120" s="5">
        <f>A120</f>
        <v>6</v>
      </c>
    </row>
    <row r="121" spans="1:12" ht="15">
      <c r="A121" s="3">
        <v>17</v>
      </c>
      <c r="B121" s="3">
        <v>36</v>
      </c>
      <c r="C121" s="3" t="s">
        <v>107</v>
      </c>
      <c r="D121" s="8">
        <v>0.0014866898148148148</v>
      </c>
      <c r="E121" s="8">
        <v>0.0001417824074074074</v>
      </c>
      <c r="F121" s="3" t="s">
        <v>168</v>
      </c>
      <c r="I121" s="5">
        <f t="shared" si="22"/>
        <v>36</v>
      </c>
      <c r="J121" s="5" t="str">
        <f t="shared" si="22"/>
        <v>Aivars Orenišs</v>
      </c>
      <c r="K121" s="5" t="str">
        <f t="shared" si="23"/>
        <v>Seat Ibiza</v>
      </c>
      <c r="L121" s="5">
        <f t="shared" si="24"/>
        <v>17</v>
      </c>
    </row>
    <row r="122" spans="1:12" ht="15">
      <c r="A122" s="3">
        <v>3</v>
      </c>
      <c r="B122" s="3">
        <v>44</v>
      </c>
      <c r="C122" s="3" t="s">
        <v>158</v>
      </c>
      <c r="D122" s="8">
        <v>0.0013738425925925925</v>
      </c>
      <c r="E122" s="8">
        <v>2.8935185185185183E-05</v>
      </c>
      <c r="F122" s="3" t="s">
        <v>73</v>
      </c>
      <c r="I122" s="5">
        <f t="shared" si="22"/>
        <v>44</v>
      </c>
      <c r="J122" s="5" t="str">
        <f t="shared" si="22"/>
        <v>Mairis Laukšteins</v>
      </c>
      <c r="K122" s="5" t="str">
        <f t="shared" si="23"/>
        <v>VW Golf</v>
      </c>
      <c r="L122" s="5">
        <f t="shared" si="24"/>
        <v>3</v>
      </c>
    </row>
    <row r="123" spans="1:12" ht="15">
      <c r="A123" s="3">
        <v>14</v>
      </c>
      <c r="B123" s="3">
        <v>46</v>
      </c>
      <c r="C123" s="3" t="s">
        <v>25</v>
      </c>
      <c r="D123" s="8">
        <v>0.0014537037037037036</v>
      </c>
      <c r="E123" s="8">
        <v>0.0001087962962962963</v>
      </c>
      <c r="F123" s="3" t="s">
        <v>168</v>
      </c>
      <c r="I123" s="5">
        <f>B123</f>
        <v>46</v>
      </c>
      <c r="J123" s="5" t="str">
        <f>C123</f>
        <v>Kristaps Grunte</v>
      </c>
      <c r="K123" s="5" t="str">
        <f t="shared" si="23"/>
        <v>Seat Ibiza</v>
      </c>
      <c r="L123" s="5">
        <f t="shared" si="24"/>
        <v>14</v>
      </c>
    </row>
    <row r="124" spans="1:12" ht="15">
      <c r="A124" s="3">
        <v>9</v>
      </c>
      <c r="B124" s="3">
        <v>138</v>
      </c>
      <c r="C124" s="3" t="s">
        <v>166</v>
      </c>
      <c r="D124" s="8">
        <v>0.0014032407407407407</v>
      </c>
      <c r="E124" s="8">
        <v>5.833333333333333E-05</v>
      </c>
      <c r="F124" s="3" t="s">
        <v>55</v>
      </c>
      <c r="I124" s="5">
        <f>B124</f>
        <v>138</v>
      </c>
      <c r="J124" s="5" t="str">
        <f>C124</f>
        <v>Māris Aizsils</v>
      </c>
      <c r="K124" s="5" t="str">
        <f t="shared" si="23"/>
        <v>VW Golf 2</v>
      </c>
      <c r="L124" s="5">
        <f t="shared" si="24"/>
        <v>9</v>
      </c>
    </row>
    <row r="126" ht="15">
      <c r="N126" s="4"/>
    </row>
    <row r="127" spans="1:12" ht="15">
      <c r="A127" s="1" t="s">
        <v>12</v>
      </c>
      <c r="B127" s="1"/>
      <c r="C127" s="1"/>
      <c r="F127" s="1"/>
      <c r="I127" s="1" t="s">
        <v>12</v>
      </c>
      <c r="J127" s="27"/>
      <c r="K127" s="27"/>
      <c r="L127" s="27"/>
    </row>
    <row r="128" spans="1:12" ht="15">
      <c r="A128" s="3" t="s">
        <v>3</v>
      </c>
      <c r="B128" s="3" t="s">
        <v>4</v>
      </c>
      <c r="C128" s="3" t="s">
        <v>0</v>
      </c>
      <c r="D128" s="8" t="s">
        <v>5</v>
      </c>
      <c r="E128" s="8" t="s">
        <v>6</v>
      </c>
      <c r="F128" s="3" t="s">
        <v>1</v>
      </c>
      <c r="I128" s="5" t="str">
        <f aca="true" t="shared" si="26" ref="I128:J143">B128</f>
        <v>Nr</v>
      </c>
      <c r="J128" s="26" t="str">
        <f t="shared" si="26"/>
        <v>Braucējs</v>
      </c>
      <c r="K128" s="26" t="str">
        <f aca="true" t="shared" si="27" ref="K128:K144">F128</f>
        <v>Auto</v>
      </c>
      <c r="L128" s="26" t="str">
        <f aca="true" t="shared" si="28" ref="L128:L144">A128</f>
        <v>Vieta</v>
      </c>
    </row>
    <row r="129" spans="1:12" ht="15">
      <c r="A129" s="3">
        <v>10</v>
      </c>
      <c r="B129" s="3">
        <v>42</v>
      </c>
      <c r="C129" s="3" t="s">
        <v>89</v>
      </c>
      <c r="D129" s="8">
        <v>0.0014806712962962961</v>
      </c>
      <c r="E129" s="8">
        <v>0.0001341435185185185</v>
      </c>
      <c r="F129" s="3" t="s">
        <v>82</v>
      </c>
      <c r="I129" s="5">
        <f>B129</f>
        <v>42</v>
      </c>
      <c r="J129" s="5" t="str">
        <f t="shared" si="26"/>
        <v>Lauris Lazdiņš</v>
      </c>
      <c r="K129" s="5" t="str">
        <f t="shared" si="27"/>
        <v>BMW 325</v>
      </c>
      <c r="L129" s="5">
        <f t="shared" si="28"/>
        <v>10</v>
      </c>
    </row>
    <row r="130" spans="1:12" ht="15">
      <c r="A130" s="3">
        <v>8</v>
      </c>
      <c r="B130" s="3">
        <v>43</v>
      </c>
      <c r="C130" s="3" t="s">
        <v>87</v>
      </c>
      <c r="D130" s="8">
        <v>0.001407060185185185</v>
      </c>
      <c r="E130" s="8">
        <v>6.0532407407407414E-05</v>
      </c>
      <c r="F130" s="3" t="s">
        <v>88</v>
      </c>
      <c r="I130" s="5">
        <f aca="true" t="shared" si="29" ref="I130:J144">B130</f>
        <v>43</v>
      </c>
      <c r="J130" s="5" t="str">
        <f t="shared" si="26"/>
        <v>Kristaps Pliķēns</v>
      </c>
      <c r="K130" s="5" t="str">
        <f t="shared" si="27"/>
        <v>BMW 320</v>
      </c>
      <c r="L130" s="5">
        <f t="shared" si="28"/>
        <v>8</v>
      </c>
    </row>
    <row r="131" spans="1:12" ht="15">
      <c r="A131" s="3">
        <v>12</v>
      </c>
      <c r="B131" s="3">
        <v>45</v>
      </c>
      <c r="C131" s="3" t="s">
        <v>90</v>
      </c>
      <c r="D131" s="8">
        <v>0.0015069444444444444</v>
      </c>
      <c r="E131" s="8">
        <v>0.00016041666666666664</v>
      </c>
      <c r="F131" s="3" t="s">
        <v>91</v>
      </c>
      <c r="G131" s="1"/>
      <c r="H131" s="1"/>
      <c r="I131" s="5">
        <f t="shared" si="29"/>
        <v>45</v>
      </c>
      <c r="J131" s="5" t="str">
        <f t="shared" si="26"/>
        <v>Elmārs Tikums</v>
      </c>
      <c r="K131" s="5" t="str">
        <f t="shared" si="27"/>
        <v>BMW 323</v>
      </c>
      <c r="L131" s="5">
        <f t="shared" si="28"/>
        <v>12</v>
      </c>
    </row>
    <row r="132" spans="1:12" ht="15">
      <c r="A132" s="3">
        <v>6</v>
      </c>
      <c r="B132" s="3">
        <v>47</v>
      </c>
      <c r="C132" s="3" t="s">
        <v>177</v>
      </c>
      <c r="D132" s="8">
        <v>0.001403125</v>
      </c>
      <c r="E132" s="8">
        <v>5.659722222222221E-05</v>
      </c>
      <c r="F132" s="3" t="s">
        <v>178</v>
      </c>
      <c r="G132" s="1"/>
      <c r="H132" s="1"/>
      <c r="I132" s="5">
        <f t="shared" si="29"/>
        <v>47</v>
      </c>
      <c r="J132" s="5" t="str">
        <f t="shared" si="26"/>
        <v>Aleksandrs Siņicins</v>
      </c>
      <c r="K132" s="5" t="str">
        <f t="shared" si="27"/>
        <v>Nissan 200sx</v>
      </c>
      <c r="L132" s="5">
        <f t="shared" si="28"/>
        <v>6</v>
      </c>
    </row>
    <row r="133" spans="1:12" ht="15">
      <c r="A133" s="3">
        <v>2</v>
      </c>
      <c r="B133" s="3">
        <v>48</v>
      </c>
      <c r="C133" s="3" t="s">
        <v>83</v>
      </c>
      <c r="D133" s="8">
        <v>0.0013658564814814816</v>
      </c>
      <c r="E133" s="8">
        <v>1.9328703703703702E-05</v>
      </c>
      <c r="F133" s="3" t="s">
        <v>82</v>
      </c>
      <c r="G133" s="1"/>
      <c r="H133" s="1"/>
      <c r="I133" s="5">
        <f t="shared" si="29"/>
        <v>48</v>
      </c>
      <c r="J133" s="5" t="str">
        <f t="shared" si="26"/>
        <v>Andris Vovers</v>
      </c>
      <c r="K133" s="5" t="str">
        <f t="shared" si="27"/>
        <v>BMW 325</v>
      </c>
      <c r="L133" s="5">
        <f t="shared" si="28"/>
        <v>2</v>
      </c>
    </row>
    <row r="134" spans="1:12" ht="15">
      <c r="A134" s="3">
        <v>11</v>
      </c>
      <c r="B134" s="3">
        <v>49</v>
      </c>
      <c r="C134" s="3" t="s">
        <v>179</v>
      </c>
      <c r="D134" s="8">
        <v>0.001491550925925926</v>
      </c>
      <c r="E134" s="8">
        <v>0.00014502314814814814</v>
      </c>
      <c r="F134" s="3" t="s">
        <v>180</v>
      </c>
      <c r="G134" s="1"/>
      <c r="H134" s="1"/>
      <c r="I134" s="5">
        <f t="shared" si="29"/>
        <v>49</v>
      </c>
      <c r="J134" s="5" t="str">
        <f t="shared" si="26"/>
        <v>Dzintars Baltais</v>
      </c>
      <c r="K134" s="5" t="str">
        <f t="shared" si="27"/>
        <v>Opel Manta</v>
      </c>
      <c r="L134" s="5">
        <f t="shared" si="28"/>
        <v>11</v>
      </c>
    </row>
    <row r="135" spans="1:12" ht="15">
      <c r="A135" s="3">
        <v>14</v>
      </c>
      <c r="B135" s="3">
        <v>50</v>
      </c>
      <c r="C135" s="3" t="s">
        <v>92</v>
      </c>
      <c r="D135" s="8">
        <v>0.0015309027777777777</v>
      </c>
      <c r="E135" s="8">
        <v>0.000184375</v>
      </c>
      <c r="F135" s="3" t="s">
        <v>93</v>
      </c>
      <c r="G135" s="1"/>
      <c r="H135" s="1"/>
      <c r="I135" s="5">
        <f t="shared" si="29"/>
        <v>50</v>
      </c>
      <c r="J135" s="5" t="str">
        <f t="shared" si="26"/>
        <v>Māris Bulāns</v>
      </c>
      <c r="K135" s="5" t="str">
        <f t="shared" si="27"/>
        <v>BMW 318</v>
      </c>
      <c r="L135" s="5">
        <f t="shared" si="28"/>
        <v>14</v>
      </c>
    </row>
    <row r="136" spans="1:12" ht="15">
      <c r="A136" s="3">
        <v>5</v>
      </c>
      <c r="B136" s="3">
        <v>51</v>
      </c>
      <c r="C136" s="3" t="s">
        <v>85</v>
      </c>
      <c r="D136" s="8">
        <v>0.001392361111111111</v>
      </c>
      <c r="E136" s="8">
        <v>4.5833333333333334E-05</v>
      </c>
      <c r="F136" s="3" t="s">
        <v>82</v>
      </c>
      <c r="G136" s="1"/>
      <c r="H136" s="1"/>
      <c r="I136" s="5">
        <f t="shared" si="29"/>
        <v>51</v>
      </c>
      <c r="J136" s="5" t="str">
        <f t="shared" si="26"/>
        <v>Gundars Tīdmanis</v>
      </c>
      <c r="K136" s="5" t="str">
        <f t="shared" si="27"/>
        <v>BMW 325</v>
      </c>
      <c r="L136" s="5">
        <f t="shared" si="28"/>
        <v>5</v>
      </c>
    </row>
    <row r="137" spans="1:12" ht="15">
      <c r="A137" s="3">
        <v>7</v>
      </c>
      <c r="B137" s="3">
        <v>52</v>
      </c>
      <c r="C137" s="3" t="s">
        <v>86</v>
      </c>
      <c r="D137" s="8">
        <v>0.001403472222222222</v>
      </c>
      <c r="E137" s="8">
        <v>5.6944444444444445E-05</v>
      </c>
      <c r="F137" s="3" t="s">
        <v>82</v>
      </c>
      <c r="I137" s="5">
        <f t="shared" si="29"/>
        <v>52</v>
      </c>
      <c r="J137" s="5" t="str">
        <f t="shared" si="26"/>
        <v>Gints Lapsa</v>
      </c>
      <c r="K137" s="5" t="str">
        <f t="shared" si="27"/>
        <v>BMW 325</v>
      </c>
      <c r="L137" s="5">
        <f t="shared" si="28"/>
        <v>7</v>
      </c>
    </row>
    <row r="138" spans="1:12" ht="15">
      <c r="A138" s="3">
        <v>4</v>
      </c>
      <c r="B138" s="3">
        <v>53</v>
      </c>
      <c r="C138" s="3" t="s">
        <v>174</v>
      </c>
      <c r="D138" s="8">
        <v>0.0013895833333333332</v>
      </c>
      <c r="E138" s="8">
        <v>4.3055555555555546E-05</v>
      </c>
      <c r="F138" s="3" t="s">
        <v>175</v>
      </c>
      <c r="I138" s="5">
        <f t="shared" si="29"/>
        <v>53</v>
      </c>
      <c r="J138" s="5" t="str">
        <f t="shared" si="26"/>
        <v>Gatis Babris</v>
      </c>
      <c r="K138" s="5" t="str">
        <f t="shared" si="27"/>
        <v>BMW 328</v>
      </c>
      <c r="L138" s="5">
        <f t="shared" si="28"/>
        <v>4</v>
      </c>
    </row>
    <row r="139" spans="1:12" ht="15">
      <c r="A139" s="3">
        <v>9</v>
      </c>
      <c r="B139" s="3">
        <v>55</v>
      </c>
      <c r="C139" s="3" t="s">
        <v>94</v>
      </c>
      <c r="D139" s="8">
        <v>0.0014309027777777781</v>
      </c>
      <c r="E139" s="8">
        <v>8.437499999999999E-05</v>
      </c>
      <c r="F139" s="3" t="s">
        <v>88</v>
      </c>
      <c r="I139" s="5">
        <f t="shared" si="29"/>
        <v>55</v>
      </c>
      <c r="J139" s="5" t="str">
        <f t="shared" si="26"/>
        <v>Mārcis Osis</v>
      </c>
      <c r="K139" s="5" t="str">
        <f t="shared" si="27"/>
        <v>BMW 320</v>
      </c>
      <c r="L139" s="5">
        <f t="shared" si="28"/>
        <v>9</v>
      </c>
    </row>
    <row r="140" spans="1:12" ht="15">
      <c r="A140" s="3">
        <v>15</v>
      </c>
      <c r="B140" s="3">
        <v>56</v>
      </c>
      <c r="C140" s="3" t="s">
        <v>96</v>
      </c>
      <c r="D140" s="8">
        <v>0.0015511574074074073</v>
      </c>
      <c r="E140" s="8">
        <v>0.00020462962962962967</v>
      </c>
      <c r="F140" s="3" t="s">
        <v>91</v>
      </c>
      <c r="I140" s="5">
        <f t="shared" si="29"/>
        <v>56</v>
      </c>
      <c r="J140" s="5" t="str">
        <f t="shared" si="26"/>
        <v>Normunds Pureklis</v>
      </c>
      <c r="K140" s="5" t="str">
        <f t="shared" si="27"/>
        <v>BMW 323</v>
      </c>
      <c r="L140" s="5">
        <f t="shared" si="28"/>
        <v>15</v>
      </c>
    </row>
    <row r="141" spans="1:12" ht="15">
      <c r="A141" s="3">
        <v>3</v>
      </c>
      <c r="B141" s="3">
        <v>57</v>
      </c>
      <c r="C141" s="3" t="s">
        <v>176</v>
      </c>
      <c r="D141" s="8">
        <v>0.001371296296296296</v>
      </c>
      <c r="E141" s="8">
        <v>2.4768518518518518E-05</v>
      </c>
      <c r="F141" s="3" t="s">
        <v>88</v>
      </c>
      <c r="I141" s="5">
        <f t="shared" si="29"/>
        <v>57</v>
      </c>
      <c r="J141" s="5" t="str">
        <f t="shared" si="26"/>
        <v>Aleksandrs Grīva</v>
      </c>
      <c r="K141" s="5" t="str">
        <f t="shared" si="27"/>
        <v>BMW 320</v>
      </c>
      <c r="L141" s="5">
        <f t="shared" si="28"/>
        <v>3</v>
      </c>
    </row>
    <row r="142" spans="1:12" ht="15">
      <c r="A142" s="3">
        <v>1</v>
      </c>
      <c r="B142" s="3">
        <v>62</v>
      </c>
      <c r="C142" s="3" t="s">
        <v>84</v>
      </c>
      <c r="D142" s="8">
        <v>0.0013465277777777779</v>
      </c>
      <c r="F142" s="3" t="s">
        <v>82</v>
      </c>
      <c r="I142" s="5">
        <f t="shared" si="29"/>
        <v>62</v>
      </c>
      <c r="J142" s="5" t="str">
        <f t="shared" si="26"/>
        <v>Aigars Tīdmanis</v>
      </c>
      <c r="K142" s="5" t="str">
        <f t="shared" si="27"/>
        <v>BMW 325</v>
      </c>
      <c r="L142" s="5">
        <f t="shared" si="28"/>
        <v>1</v>
      </c>
    </row>
    <row r="143" spans="1:12" ht="15">
      <c r="A143" s="3">
        <v>13</v>
      </c>
      <c r="B143" s="3">
        <v>63</v>
      </c>
      <c r="C143" s="3" t="s">
        <v>181</v>
      </c>
      <c r="D143" s="8">
        <v>0.0015179398148148148</v>
      </c>
      <c r="E143" s="8">
        <v>0.00017141203703703706</v>
      </c>
      <c r="F143" s="3" t="s">
        <v>82</v>
      </c>
      <c r="I143" s="5">
        <f t="shared" si="29"/>
        <v>63</v>
      </c>
      <c r="J143" s="5" t="str">
        <f t="shared" si="26"/>
        <v>Ģirts Pauriņš</v>
      </c>
      <c r="K143" s="5" t="str">
        <f t="shared" si="27"/>
        <v>BMW 325</v>
      </c>
      <c r="L143" s="5">
        <f t="shared" si="28"/>
        <v>13</v>
      </c>
    </row>
    <row r="144" spans="1:12" ht="15">
      <c r="A144" s="3">
        <v>16</v>
      </c>
      <c r="B144" s="3">
        <v>66</v>
      </c>
      <c r="C144" s="3" t="s">
        <v>95</v>
      </c>
      <c r="D144" s="8">
        <v>0.0015688657407407407</v>
      </c>
      <c r="E144" s="8">
        <v>0.00022233796296296295</v>
      </c>
      <c r="F144" s="3" t="s">
        <v>91</v>
      </c>
      <c r="I144" s="5">
        <f t="shared" si="29"/>
        <v>66</v>
      </c>
      <c r="J144" s="5" t="str">
        <f t="shared" si="29"/>
        <v>Kārlis Šostaks</v>
      </c>
      <c r="K144" s="5" t="str">
        <f t="shared" si="27"/>
        <v>BMW 323</v>
      </c>
      <c r="L144" s="5">
        <f t="shared" si="28"/>
        <v>16</v>
      </c>
    </row>
    <row r="147" spans="1:12" ht="15">
      <c r="A147" s="1" t="s">
        <v>13</v>
      </c>
      <c r="B147" s="1"/>
      <c r="C147" s="1"/>
      <c r="F147" s="1"/>
      <c r="I147" s="1" t="s">
        <v>13</v>
      </c>
      <c r="J147" s="27"/>
      <c r="K147" s="27"/>
      <c r="L147" s="27"/>
    </row>
    <row r="148" spans="1:12" ht="15">
      <c r="A148" s="3" t="s">
        <v>3</v>
      </c>
      <c r="B148" s="3" t="s">
        <v>4</v>
      </c>
      <c r="C148" s="3" t="s">
        <v>0</v>
      </c>
      <c r="D148" s="8" t="s">
        <v>5</v>
      </c>
      <c r="E148" s="8" t="s">
        <v>6</v>
      </c>
      <c r="F148" s="3" t="s">
        <v>1</v>
      </c>
      <c r="I148" s="5" t="str">
        <f aca="true" t="shared" si="30" ref="I148:J154">B148</f>
        <v>Nr</v>
      </c>
      <c r="J148" s="26" t="str">
        <f t="shared" si="30"/>
        <v>Braucējs</v>
      </c>
      <c r="K148" s="26" t="str">
        <f aca="true" t="shared" si="31" ref="K148:K154">F148</f>
        <v>Auto</v>
      </c>
      <c r="L148" s="26" t="str">
        <f aca="true" t="shared" si="32" ref="L148:L154">A148</f>
        <v>Vieta</v>
      </c>
    </row>
    <row r="149" spans="1:12" ht="15">
      <c r="A149" s="3">
        <v>5</v>
      </c>
      <c r="B149" s="3">
        <v>1</v>
      </c>
      <c r="C149" s="3" t="s">
        <v>106</v>
      </c>
      <c r="D149" s="8">
        <v>0.001522337962962963</v>
      </c>
      <c r="E149" s="8">
        <v>7.905092592592592E-05</v>
      </c>
      <c r="F149" s="3" t="s">
        <v>182</v>
      </c>
      <c r="I149" s="5">
        <f aca="true" t="shared" si="33" ref="I149:I154">B149</f>
        <v>1</v>
      </c>
      <c r="J149" s="5" t="str">
        <f t="shared" si="30"/>
        <v>Ralfs Jānis Grīnfelds</v>
      </c>
      <c r="K149" s="5" t="str">
        <f t="shared" si="31"/>
        <v>Vaz 2103</v>
      </c>
      <c r="L149" s="5">
        <f t="shared" si="32"/>
        <v>5</v>
      </c>
    </row>
    <row r="150" spans="1:12" ht="15">
      <c r="A150" s="3">
        <v>1</v>
      </c>
      <c r="B150" s="3">
        <v>38</v>
      </c>
      <c r="C150" s="3" t="s">
        <v>103</v>
      </c>
      <c r="D150" s="8">
        <v>0.001443287037037037</v>
      </c>
      <c r="F150" s="3" t="s">
        <v>182</v>
      </c>
      <c r="I150" s="5">
        <f t="shared" si="33"/>
        <v>38</v>
      </c>
      <c r="J150" s="5" t="str">
        <f t="shared" si="30"/>
        <v>Raivis Grīnfelds</v>
      </c>
      <c r="K150" s="5" t="str">
        <f t="shared" si="31"/>
        <v>Vaz 2103</v>
      </c>
      <c r="L150" s="5">
        <f t="shared" si="32"/>
        <v>1</v>
      </c>
    </row>
    <row r="151" spans="1:12" ht="15">
      <c r="A151" s="3">
        <v>2</v>
      </c>
      <c r="B151" s="3">
        <v>39</v>
      </c>
      <c r="C151" s="3" t="s">
        <v>101</v>
      </c>
      <c r="D151" s="8">
        <v>0.0014500000000000001</v>
      </c>
      <c r="E151" s="8">
        <v>6.712962962962962E-06</v>
      </c>
      <c r="F151" s="3" t="s">
        <v>102</v>
      </c>
      <c r="G151" s="1"/>
      <c r="H151" s="1"/>
      <c r="I151" s="5">
        <f t="shared" si="33"/>
        <v>39</v>
      </c>
      <c r="J151" s="5" t="str">
        <f t="shared" si="30"/>
        <v>Egils Olekts</v>
      </c>
      <c r="K151" s="5" t="str">
        <f t="shared" si="31"/>
        <v>VAZ 21061</v>
      </c>
      <c r="L151" s="5">
        <f t="shared" si="32"/>
        <v>2</v>
      </c>
    </row>
    <row r="152" spans="1:12" ht="15">
      <c r="A152" s="3">
        <v>4</v>
      </c>
      <c r="B152" s="3">
        <v>40</v>
      </c>
      <c r="C152" s="3" t="s">
        <v>99</v>
      </c>
      <c r="D152" s="8">
        <v>0.0014819444444444444</v>
      </c>
      <c r="E152" s="8">
        <v>3.8657407407407404E-05</v>
      </c>
      <c r="F152" s="3" t="s">
        <v>100</v>
      </c>
      <c r="I152" s="5">
        <f t="shared" si="33"/>
        <v>40</v>
      </c>
      <c r="J152" s="5" t="str">
        <f t="shared" si="30"/>
        <v>Kalvis Tēts</v>
      </c>
      <c r="K152" s="5" t="str">
        <f t="shared" si="31"/>
        <v>VAZ 2101</v>
      </c>
      <c r="L152" s="5">
        <f t="shared" si="32"/>
        <v>4</v>
      </c>
    </row>
    <row r="153" spans="1:12" ht="15">
      <c r="A153" s="3" t="s">
        <v>24</v>
      </c>
      <c r="B153" s="3">
        <v>41</v>
      </c>
      <c r="C153" s="3" t="s">
        <v>97</v>
      </c>
      <c r="F153" s="3" t="s">
        <v>98</v>
      </c>
      <c r="I153" s="5">
        <f t="shared" si="33"/>
        <v>41</v>
      </c>
      <c r="J153" s="5" t="str">
        <f t="shared" si="30"/>
        <v>Edgars Grīnītis</v>
      </c>
      <c r="K153" s="5" t="str">
        <f t="shared" si="31"/>
        <v>VAZ 2105</v>
      </c>
      <c r="L153" s="5" t="str">
        <f t="shared" si="32"/>
        <v>DNF</v>
      </c>
    </row>
    <row r="154" spans="1:12" ht="15">
      <c r="A154" s="3">
        <v>3</v>
      </c>
      <c r="B154" s="3">
        <v>54</v>
      </c>
      <c r="C154" s="3" t="s">
        <v>193</v>
      </c>
      <c r="D154" s="8">
        <v>0.0014570601851851854</v>
      </c>
      <c r="E154" s="8">
        <v>1.3773148148148146E-05</v>
      </c>
      <c r="F154" s="3" t="s">
        <v>98</v>
      </c>
      <c r="I154" s="5">
        <f t="shared" si="33"/>
        <v>54</v>
      </c>
      <c r="J154" s="5" t="str">
        <f t="shared" si="30"/>
        <v>Arvis Grīnītis</v>
      </c>
      <c r="K154" s="5" t="str">
        <f t="shared" si="31"/>
        <v>VAZ 2105</v>
      </c>
      <c r="L154" s="5">
        <f t="shared" si="32"/>
        <v>3</v>
      </c>
    </row>
    <row r="157" ht="15">
      <c r="A157" s="30" t="s">
        <v>183</v>
      </c>
    </row>
    <row r="158" spans="1:6" ht="15">
      <c r="A158" s="3">
        <v>1</v>
      </c>
      <c r="B158" s="3">
        <v>999</v>
      </c>
      <c r="C158" s="3" t="s">
        <v>184</v>
      </c>
      <c r="D158" s="8">
        <v>0.0012179398148148147</v>
      </c>
      <c r="F158" s="3" t="s">
        <v>185</v>
      </c>
    </row>
    <row r="159" spans="1:6" ht="15">
      <c r="A159" s="3">
        <v>2</v>
      </c>
      <c r="B159" s="3">
        <v>899</v>
      </c>
      <c r="C159" s="3" t="s">
        <v>184</v>
      </c>
      <c r="D159" s="8">
        <v>0.00121875</v>
      </c>
      <c r="E159" s="8">
        <v>8.101851851851853E-07</v>
      </c>
      <c r="F159" s="3" t="s">
        <v>185</v>
      </c>
    </row>
    <row r="160" spans="1:6" ht="15">
      <c r="A160" s="3">
        <v>3</v>
      </c>
      <c r="B160" s="3">
        <v>799</v>
      </c>
      <c r="C160" s="3" t="s">
        <v>184</v>
      </c>
      <c r="D160" s="8">
        <v>0.0012282407407407407</v>
      </c>
      <c r="E160" s="8">
        <v>1.0300925925925926E-05</v>
      </c>
      <c r="F160" s="3" t="s">
        <v>185</v>
      </c>
    </row>
    <row r="161" spans="1:6" ht="15">
      <c r="A161" s="3">
        <v>4</v>
      </c>
      <c r="B161" s="3">
        <v>88</v>
      </c>
      <c r="C161" s="3" t="s">
        <v>128</v>
      </c>
      <c r="D161" s="8">
        <v>0.001301851851851852</v>
      </c>
      <c r="E161" s="8">
        <v>8.391203703703703E-05</v>
      </c>
      <c r="F161" s="3" t="s">
        <v>26</v>
      </c>
    </row>
    <row r="162" spans="1:6" ht="15">
      <c r="A162" s="3">
        <v>5</v>
      </c>
      <c r="B162" s="3">
        <v>95</v>
      </c>
      <c r="C162" s="3" t="s">
        <v>129</v>
      </c>
      <c r="D162" s="8">
        <v>0.0013260416666666666</v>
      </c>
      <c r="E162" s="8">
        <v>0.00010810185185185186</v>
      </c>
      <c r="F162" s="3" t="s">
        <v>26</v>
      </c>
    </row>
    <row r="163" spans="1:6" ht="15">
      <c r="A163" s="3">
        <v>6</v>
      </c>
      <c r="B163" s="3">
        <v>998</v>
      </c>
      <c r="C163" s="3" t="s">
        <v>187</v>
      </c>
      <c r="D163" s="8">
        <v>0.0013273148148148148</v>
      </c>
      <c r="E163" s="8">
        <v>0.000109375</v>
      </c>
      <c r="F163" s="3" t="s">
        <v>188</v>
      </c>
    </row>
    <row r="164" spans="1:6" ht="15">
      <c r="A164" s="3">
        <v>7</v>
      </c>
      <c r="B164" s="3">
        <v>96</v>
      </c>
      <c r="C164" s="3" t="s">
        <v>51</v>
      </c>
      <c r="D164" s="8">
        <v>0.0013291666666666669</v>
      </c>
      <c r="E164" s="8">
        <v>0.00011122685185185184</v>
      </c>
      <c r="F164" s="3" t="s">
        <v>48</v>
      </c>
    </row>
    <row r="165" spans="1:6" ht="15">
      <c r="A165" s="3">
        <v>8</v>
      </c>
      <c r="B165" s="3">
        <v>90</v>
      </c>
      <c r="C165" s="3" t="s">
        <v>142</v>
      </c>
      <c r="D165" s="8">
        <v>0.0013377314814814816</v>
      </c>
      <c r="E165" s="8">
        <v>0.00011979166666666666</v>
      </c>
      <c r="F165" s="3" t="s">
        <v>189</v>
      </c>
    </row>
    <row r="166" spans="1:6" ht="15">
      <c r="A166" s="3">
        <v>9</v>
      </c>
      <c r="B166" s="3">
        <v>898</v>
      </c>
      <c r="C166" s="3" t="s">
        <v>187</v>
      </c>
      <c r="D166" s="8">
        <v>0.0013386574074074073</v>
      </c>
      <c r="E166" s="8">
        <v>0.00012071759259259261</v>
      </c>
      <c r="F166" s="3" t="s">
        <v>188</v>
      </c>
    </row>
    <row r="167" spans="1:6" ht="15">
      <c r="A167" s="3">
        <v>10</v>
      </c>
      <c r="B167" s="3">
        <v>69</v>
      </c>
      <c r="C167" s="3" t="s">
        <v>190</v>
      </c>
      <c r="D167" s="8">
        <v>0.0014037037037037037</v>
      </c>
      <c r="E167" s="8">
        <v>0.00018576388888888888</v>
      </c>
      <c r="F167" s="3" t="s">
        <v>191</v>
      </c>
    </row>
    <row r="168" spans="1:5" ht="15">
      <c r="A168" s="3">
        <v>11</v>
      </c>
      <c r="B168" s="3">
        <v>59</v>
      </c>
      <c r="C168" s="3" t="s">
        <v>170</v>
      </c>
      <c r="D168" s="8">
        <v>0.001432638888888889</v>
      </c>
      <c r="E168" s="8">
        <v>0.0002146990740740741</v>
      </c>
    </row>
    <row r="169" spans="1:6" ht="15">
      <c r="A169" s="3">
        <v>12</v>
      </c>
      <c r="B169" s="3">
        <v>133</v>
      </c>
      <c r="C169" s="3" t="s">
        <v>150</v>
      </c>
      <c r="D169" s="8">
        <v>0.0014472222222222221</v>
      </c>
      <c r="E169" s="8">
        <v>0.0002292824074074074</v>
      </c>
      <c r="F169" s="3" t="s">
        <v>151</v>
      </c>
    </row>
    <row r="170" spans="1:6" ht="15">
      <c r="A170" s="3" t="s">
        <v>24</v>
      </c>
      <c r="B170" s="3">
        <v>87</v>
      </c>
      <c r="C170" s="3" t="s">
        <v>45</v>
      </c>
      <c r="F170" s="3" t="s">
        <v>186</v>
      </c>
    </row>
    <row r="171" spans="1:6" ht="15">
      <c r="A171" s="3" t="s">
        <v>24</v>
      </c>
      <c r="B171" s="3">
        <v>101</v>
      </c>
      <c r="C171" s="3" t="s">
        <v>132</v>
      </c>
      <c r="F171" s="3" t="s">
        <v>189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6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2" width="9.140625" style="3" customWidth="1"/>
    <col min="3" max="3" width="19.140625" style="3" bestFit="1" customWidth="1"/>
    <col min="4" max="4" width="10.00390625" style="8" bestFit="1" customWidth="1"/>
    <col min="5" max="5" width="12.28125" style="8" customWidth="1"/>
    <col min="6" max="6" width="18.57421875" style="3" bestFit="1" customWidth="1"/>
    <col min="7" max="13" width="9.140625" style="3" customWidth="1"/>
    <col min="14" max="14" width="3.00390625" style="3" customWidth="1"/>
    <col min="15" max="16384" width="9.140625" style="3" customWidth="1"/>
  </cols>
  <sheetData>
    <row r="1" ht="15">
      <c r="I1" s="3" t="s">
        <v>17</v>
      </c>
    </row>
    <row r="2" spans="1:9" s="1" customFormat="1" ht="15">
      <c r="A2" s="1" t="s">
        <v>2</v>
      </c>
      <c r="D2" s="9"/>
      <c r="E2" s="9"/>
      <c r="I2" s="1" t="s">
        <v>2</v>
      </c>
    </row>
    <row r="3" spans="1:12" ht="15">
      <c r="A3" s="3" t="s">
        <v>3</v>
      </c>
      <c r="B3" s="3" t="s">
        <v>4</v>
      </c>
      <c r="C3" s="3" t="s">
        <v>0</v>
      </c>
      <c r="D3" s="8" t="s">
        <v>5</v>
      </c>
      <c r="E3" s="8" t="s">
        <v>6</v>
      </c>
      <c r="F3" s="3" t="s">
        <v>1</v>
      </c>
      <c r="I3" s="3" t="s">
        <v>4</v>
      </c>
      <c r="J3" s="3" t="s">
        <v>0</v>
      </c>
      <c r="K3" s="3" t="s">
        <v>1</v>
      </c>
      <c r="L3" s="3" t="s">
        <v>16</v>
      </c>
    </row>
    <row r="4" spans="1:12" ht="15">
      <c r="A4" s="3">
        <v>6</v>
      </c>
      <c r="B4" s="14">
        <v>9</v>
      </c>
      <c r="C4" s="14" t="s">
        <v>23</v>
      </c>
      <c r="D4" s="15">
        <v>0.0015319444444444443</v>
      </c>
      <c r="E4" s="15">
        <v>0.00013321759259259257</v>
      </c>
      <c r="F4" s="14" t="s">
        <v>21</v>
      </c>
      <c r="I4" s="5">
        <f aca="true" t="shared" si="0" ref="I4:J10">B4</f>
        <v>9</v>
      </c>
      <c r="J4" s="5" t="str">
        <f t="shared" si="0"/>
        <v>Kārlis Amatnieks</v>
      </c>
      <c r="K4" s="5" t="str">
        <f aca="true" t="shared" si="1" ref="K4:K10">F4</f>
        <v>VW Golf II</v>
      </c>
      <c r="L4" s="5">
        <f aca="true" t="shared" si="2" ref="L4:L10">A4</f>
        <v>6</v>
      </c>
    </row>
    <row r="5" spans="1:12" ht="15">
      <c r="A5" s="3">
        <v>3</v>
      </c>
      <c r="B5" s="3">
        <v>60</v>
      </c>
      <c r="C5" s="3" t="s">
        <v>19</v>
      </c>
      <c r="D5" s="8">
        <v>0.0014633101851851853</v>
      </c>
      <c r="E5" s="8">
        <v>6.458333333333334E-05</v>
      </c>
      <c r="F5" s="3" t="s">
        <v>21</v>
      </c>
      <c r="I5" s="5">
        <f t="shared" si="0"/>
        <v>60</v>
      </c>
      <c r="J5" s="5" t="str">
        <f t="shared" si="0"/>
        <v>Edgars Kaulakāns</v>
      </c>
      <c r="K5" s="5" t="str">
        <f t="shared" si="1"/>
        <v>VW Golf II</v>
      </c>
      <c r="L5" s="5">
        <f t="shared" si="2"/>
        <v>3</v>
      </c>
    </row>
    <row r="6" spans="1:12" ht="15">
      <c r="A6" s="3">
        <v>4</v>
      </c>
      <c r="B6" s="3">
        <v>61</v>
      </c>
      <c r="C6" s="3" t="s">
        <v>20</v>
      </c>
      <c r="D6" s="8">
        <v>0.001483564814814815</v>
      </c>
      <c r="E6" s="8">
        <v>8.483796296296298E-05</v>
      </c>
      <c r="F6" s="3" t="s">
        <v>55</v>
      </c>
      <c r="I6" s="5">
        <f t="shared" si="0"/>
        <v>61</v>
      </c>
      <c r="J6" s="5" t="str">
        <f t="shared" si="0"/>
        <v>Agris Kalvišs</v>
      </c>
      <c r="K6" s="5" t="str">
        <f t="shared" si="1"/>
        <v>VW Golf 2</v>
      </c>
      <c r="L6" s="5">
        <f t="shared" si="2"/>
        <v>4</v>
      </c>
    </row>
    <row r="7" spans="1:12" ht="15">
      <c r="A7" s="3">
        <v>2</v>
      </c>
      <c r="B7" s="3">
        <v>64</v>
      </c>
      <c r="C7" s="3" t="s">
        <v>22</v>
      </c>
      <c r="D7" s="8">
        <v>0.001407060185185185</v>
      </c>
      <c r="E7" s="8">
        <v>8.333333333333334E-06</v>
      </c>
      <c r="F7" s="3" t="s">
        <v>21</v>
      </c>
      <c r="I7" s="5">
        <f t="shared" si="0"/>
        <v>64</v>
      </c>
      <c r="J7" s="5" t="str">
        <f t="shared" si="0"/>
        <v>Ainārs Skaidiņš</v>
      </c>
      <c r="K7" s="5" t="str">
        <f t="shared" si="1"/>
        <v>VW Golf II</v>
      </c>
      <c r="L7" s="5">
        <f t="shared" si="2"/>
        <v>2</v>
      </c>
    </row>
    <row r="8" spans="1:12" ht="15">
      <c r="A8" s="3">
        <v>1</v>
      </c>
      <c r="B8" s="3">
        <v>65</v>
      </c>
      <c r="C8" s="3" t="s">
        <v>25</v>
      </c>
      <c r="D8" s="8">
        <v>0.0013987268518518517</v>
      </c>
      <c r="F8" s="3" t="s">
        <v>21</v>
      </c>
      <c r="I8" s="5">
        <f t="shared" si="0"/>
        <v>65</v>
      </c>
      <c r="J8" s="5" t="str">
        <f t="shared" si="0"/>
        <v>Kristaps Grunte</v>
      </c>
      <c r="K8" s="5" t="str">
        <f t="shared" si="1"/>
        <v>VW Golf II</v>
      </c>
      <c r="L8" s="5">
        <f t="shared" si="2"/>
        <v>1</v>
      </c>
    </row>
    <row r="9" spans="1:12" ht="15">
      <c r="A9" s="3">
        <v>5</v>
      </c>
      <c r="B9" s="3">
        <v>81</v>
      </c>
      <c r="C9" s="3" t="s">
        <v>107</v>
      </c>
      <c r="D9" s="8">
        <v>0.0015074074074074072</v>
      </c>
      <c r="E9" s="8">
        <v>0.00010868055555555555</v>
      </c>
      <c r="F9" s="3" t="s">
        <v>21</v>
      </c>
      <c r="I9" s="5">
        <f t="shared" si="0"/>
        <v>81</v>
      </c>
      <c r="J9" s="5" t="str">
        <f t="shared" si="0"/>
        <v>Aivars Orenišs</v>
      </c>
      <c r="K9" s="5" t="str">
        <f t="shared" si="1"/>
        <v>VW Golf II</v>
      </c>
      <c r="L9" s="5">
        <f t="shared" si="2"/>
        <v>5</v>
      </c>
    </row>
    <row r="10" spans="1:12" ht="15">
      <c r="A10" s="3">
        <v>7</v>
      </c>
      <c r="B10" s="3">
        <v>92</v>
      </c>
      <c r="C10" s="3" t="s">
        <v>109</v>
      </c>
      <c r="D10" s="8">
        <v>0.0015483796296296296</v>
      </c>
      <c r="E10" s="8">
        <v>0.00014965277777777777</v>
      </c>
      <c r="I10" s="5">
        <f t="shared" si="0"/>
        <v>92</v>
      </c>
      <c r="J10" s="5" t="str">
        <f t="shared" si="0"/>
        <v>Normunds Vitols</v>
      </c>
      <c r="K10" s="5">
        <f t="shared" si="1"/>
        <v>0</v>
      </c>
      <c r="L10" s="5">
        <f t="shared" si="2"/>
        <v>7</v>
      </c>
    </row>
    <row r="13" spans="1:9" ht="15">
      <c r="A13" s="1" t="s">
        <v>7</v>
      </c>
      <c r="B13" s="1"/>
      <c r="C13" s="1"/>
      <c r="F13" s="1"/>
      <c r="I13" s="1" t="s">
        <v>108</v>
      </c>
    </row>
    <row r="14" spans="1:12" ht="15">
      <c r="A14" s="3" t="s">
        <v>3</v>
      </c>
      <c r="B14" s="3" t="s">
        <v>4</v>
      </c>
      <c r="C14" s="3" t="s">
        <v>0</v>
      </c>
      <c r="D14" s="8" t="s">
        <v>5</v>
      </c>
      <c r="E14" s="8" t="s">
        <v>6</v>
      </c>
      <c r="F14" s="3" t="s">
        <v>1</v>
      </c>
      <c r="I14" s="3" t="s">
        <v>4</v>
      </c>
      <c r="J14" s="3" t="s">
        <v>0</v>
      </c>
      <c r="K14" s="3" t="s">
        <v>1</v>
      </c>
      <c r="L14" s="3" t="s">
        <v>16</v>
      </c>
    </row>
    <row r="15" spans="1:12" ht="15">
      <c r="A15" s="14">
        <v>6</v>
      </c>
      <c r="B15" s="14">
        <v>70</v>
      </c>
      <c r="C15" s="14" t="s">
        <v>114</v>
      </c>
      <c r="D15" s="15">
        <v>0.0014928240740740741</v>
      </c>
      <c r="E15" s="15">
        <v>0.0001414351851851852</v>
      </c>
      <c r="F15" s="14" t="s">
        <v>115</v>
      </c>
      <c r="I15" s="5">
        <f>B15</f>
        <v>70</v>
      </c>
      <c r="J15" s="5" t="str">
        <f>C15</f>
        <v>Oļģerts Jansons</v>
      </c>
      <c r="K15" s="5" t="str">
        <f>F15</f>
        <v>Audi 80 quattro</v>
      </c>
      <c r="L15" s="5">
        <f>A15</f>
        <v>6</v>
      </c>
    </row>
    <row r="16" spans="1:12" s="1" customFormat="1" ht="15">
      <c r="A16" s="14">
        <v>7</v>
      </c>
      <c r="B16" s="14">
        <v>71</v>
      </c>
      <c r="C16" s="14" t="s">
        <v>29</v>
      </c>
      <c r="D16" s="15">
        <v>0.001499074074074074</v>
      </c>
      <c r="E16" s="15">
        <v>0.00014768518518518519</v>
      </c>
      <c r="F16" s="14" t="s">
        <v>30</v>
      </c>
      <c r="G16" s="3"/>
      <c r="H16" s="3"/>
      <c r="I16" s="5">
        <f aca="true" t="shared" si="3" ref="I16:J26">B16</f>
        <v>71</v>
      </c>
      <c r="J16" s="5" t="str">
        <f t="shared" si="3"/>
        <v>Niks Kanders</v>
      </c>
      <c r="K16" s="5" t="str">
        <f aca="true" t="shared" si="4" ref="K16:K26">F16</f>
        <v>Audi 80 Quattro</v>
      </c>
      <c r="L16" s="5">
        <f aca="true" t="shared" si="5" ref="L16:L26">A16</f>
        <v>7</v>
      </c>
    </row>
    <row r="17" spans="1:12" ht="15">
      <c r="A17" s="14">
        <v>5</v>
      </c>
      <c r="B17" s="14">
        <v>73</v>
      </c>
      <c r="C17" s="14" t="s">
        <v>112</v>
      </c>
      <c r="D17" s="15">
        <v>0.001426851851851852</v>
      </c>
      <c r="E17" s="15">
        <v>7.546296296296295E-05</v>
      </c>
      <c r="F17" s="14" t="s">
        <v>26</v>
      </c>
      <c r="I17" s="5">
        <f t="shared" si="3"/>
        <v>73</v>
      </c>
      <c r="J17" s="5" t="str">
        <f t="shared" si="3"/>
        <v>Normunds Bērziņš</v>
      </c>
      <c r="K17" s="5" t="str">
        <f t="shared" si="4"/>
        <v>Subaru Impreza</v>
      </c>
      <c r="L17" s="5">
        <f t="shared" si="5"/>
        <v>5</v>
      </c>
    </row>
    <row r="18" spans="1:12" ht="15">
      <c r="A18" s="14">
        <v>2</v>
      </c>
      <c r="B18" s="14">
        <v>75</v>
      </c>
      <c r="C18" s="14" t="s">
        <v>111</v>
      </c>
      <c r="D18" s="15">
        <v>0.001351736111111111</v>
      </c>
      <c r="E18" s="15">
        <v>3.4722222222222224E-07</v>
      </c>
      <c r="F18" s="14" t="s">
        <v>32</v>
      </c>
      <c r="I18" s="5">
        <f t="shared" si="3"/>
        <v>75</v>
      </c>
      <c r="J18" s="5" t="str">
        <f t="shared" si="3"/>
        <v>Edgars Avens</v>
      </c>
      <c r="K18" s="5" t="str">
        <f t="shared" si="4"/>
        <v>Audi 80</v>
      </c>
      <c r="L18" s="5">
        <f t="shared" si="5"/>
        <v>2</v>
      </c>
    </row>
    <row r="19" spans="1:12" ht="15">
      <c r="A19" s="14">
        <v>3</v>
      </c>
      <c r="B19" s="14">
        <v>76</v>
      </c>
      <c r="C19" s="14" t="s">
        <v>27</v>
      </c>
      <c r="D19" s="15">
        <v>0.0013729166666666666</v>
      </c>
      <c r="E19" s="15">
        <v>2.1527777777777773E-05</v>
      </c>
      <c r="F19" s="14" t="s">
        <v>28</v>
      </c>
      <c r="I19" s="5">
        <f t="shared" si="3"/>
        <v>76</v>
      </c>
      <c r="J19" s="5" t="str">
        <f t="shared" si="3"/>
        <v>Mārcis Ivanovskis</v>
      </c>
      <c r="K19" s="5" t="str">
        <f t="shared" si="4"/>
        <v>BMW 325ix</v>
      </c>
      <c r="L19" s="5">
        <f t="shared" si="5"/>
        <v>3</v>
      </c>
    </row>
    <row r="20" spans="1:12" ht="15">
      <c r="A20" s="14">
        <v>12</v>
      </c>
      <c r="B20" s="14">
        <v>77</v>
      </c>
      <c r="C20" s="14" t="s">
        <v>34</v>
      </c>
      <c r="D20" s="15">
        <v>0.0018858796296296295</v>
      </c>
      <c r="E20" s="15">
        <v>0.0005344907407407407</v>
      </c>
      <c r="F20" s="14" t="s">
        <v>116</v>
      </c>
      <c r="I20" s="5">
        <f t="shared" si="3"/>
        <v>77</v>
      </c>
      <c r="J20" s="5" t="str">
        <f t="shared" si="3"/>
        <v>Andris Puriņš</v>
      </c>
      <c r="K20" s="5" t="str">
        <f t="shared" si="4"/>
        <v>Subaru Combi</v>
      </c>
      <c r="L20" s="5">
        <f t="shared" si="5"/>
        <v>12</v>
      </c>
    </row>
    <row r="21" spans="1:12" ht="15">
      <c r="A21" s="14">
        <v>8</v>
      </c>
      <c r="B21" s="14">
        <v>82</v>
      </c>
      <c r="C21" s="14" t="s">
        <v>117</v>
      </c>
      <c r="D21" s="15">
        <v>0.0015113425925925928</v>
      </c>
      <c r="E21" s="15">
        <v>0.0001599537037037037</v>
      </c>
      <c r="F21" s="14" t="s">
        <v>26</v>
      </c>
      <c r="I21" s="5">
        <f t="shared" si="3"/>
        <v>82</v>
      </c>
      <c r="J21" s="5" t="str">
        <f t="shared" si="3"/>
        <v>Ģirts Bitenieks</v>
      </c>
      <c r="K21" s="5" t="str">
        <f t="shared" si="4"/>
        <v>Subaru Impreza</v>
      </c>
      <c r="L21" s="5">
        <f t="shared" si="5"/>
        <v>8</v>
      </c>
    </row>
    <row r="22" spans="1:12" ht="15">
      <c r="A22" s="14">
        <v>1</v>
      </c>
      <c r="B22" s="14">
        <v>89</v>
      </c>
      <c r="C22" s="14" t="s">
        <v>110</v>
      </c>
      <c r="D22" s="15">
        <v>0.001351388888888889</v>
      </c>
      <c r="E22" s="15"/>
      <c r="F22" s="14" t="s">
        <v>28</v>
      </c>
      <c r="I22" s="5">
        <f t="shared" si="3"/>
        <v>89</v>
      </c>
      <c r="J22" s="5" t="str">
        <f t="shared" si="3"/>
        <v>Māris Druva</v>
      </c>
      <c r="K22" s="5" t="str">
        <f t="shared" si="4"/>
        <v>BMW 325ix</v>
      </c>
      <c r="L22" s="5">
        <f t="shared" si="5"/>
        <v>1</v>
      </c>
    </row>
    <row r="23" spans="1:12" ht="15">
      <c r="A23" s="14">
        <v>10</v>
      </c>
      <c r="B23" s="14">
        <v>91</v>
      </c>
      <c r="C23" s="14" t="s">
        <v>35</v>
      </c>
      <c r="D23" s="15">
        <v>0.001526851851851852</v>
      </c>
      <c r="E23" s="15">
        <v>0.00017546296296296296</v>
      </c>
      <c r="F23" s="14" t="s">
        <v>116</v>
      </c>
      <c r="I23" s="5">
        <f t="shared" si="3"/>
        <v>91</v>
      </c>
      <c r="J23" s="5" t="str">
        <f t="shared" si="3"/>
        <v>Gints Bērze</v>
      </c>
      <c r="K23" s="5" t="str">
        <f t="shared" si="4"/>
        <v>Subaru Combi</v>
      </c>
      <c r="L23" s="5">
        <f t="shared" si="5"/>
        <v>10</v>
      </c>
    </row>
    <row r="24" spans="1:12" ht="15">
      <c r="A24" s="14">
        <v>9</v>
      </c>
      <c r="B24" s="14">
        <v>103</v>
      </c>
      <c r="C24" s="14" t="s">
        <v>33</v>
      </c>
      <c r="D24" s="15">
        <v>0.0015143518518518518</v>
      </c>
      <c r="E24" s="15">
        <v>0.00016296296296296295</v>
      </c>
      <c r="F24" s="14" t="s">
        <v>116</v>
      </c>
      <c r="G24" s="1"/>
      <c r="H24" s="1"/>
      <c r="I24" s="5">
        <f t="shared" si="3"/>
        <v>103</v>
      </c>
      <c r="J24" s="5" t="str">
        <f t="shared" si="3"/>
        <v>Normunds Kazušs</v>
      </c>
      <c r="K24" s="5" t="str">
        <f t="shared" si="4"/>
        <v>Subaru Combi</v>
      </c>
      <c r="L24" s="5">
        <f t="shared" si="5"/>
        <v>9</v>
      </c>
    </row>
    <row r="25" spans="1:12" ht="15">
      <c r="A25" s="14">
        <v>4</v>
      </c>
      <c r="B25" s="14">
        <v>107</v>
      </c>
      <c r="C25" s="14" t="s">
        <v>31</v>
      </c>
      <c r="D25" s="15">
        <v>0.0013913194444444444</v>
      </c>
      <c r="E25" s="15">
        <v>3.993055555555556E-05</v>
      </c>
      <c r="F25" s="14" t="s">
        <v>32</v>
      </c>
      <c r="I25" s="5">
        <f t="shared" si="3"/>
        <v>107</v>
      </c>
      <c r="J25" s="5" t="str">
        <f t="shared" si="3"/>
        <v>Kaspars Kurtišs</v>
      </c>
      <c r="K25" s="5" t="str">
        <f t="shared" si="4"/>
        <v>Audi 80</v>
      </c>
      <c r="L25" s="5">
        <f t="shared" si="5"/>
        <v>4</v>
      </c>
    </row>
    <row r="26" spans="1:12" ht="15">
      <c r="A26" s="14">
        <v>11</v>
      </c>
      <c r="B26" s="14">
        <v>108</v>
      </c>
      <c r="C26" s="14" t="s">
        <v>113</v>
      </c>
      <c r="D26" s="15">
        <v>0.001760185185185185</v>
      </c>
      <c r="E26" s="15">
        <v>0.00040879629629629626</v>
      </c>
      <c r="F26" s="14" t="s">
        <v>26</v>
      </c>
      <c r="I26" s="5">
        <f t="shared" si="3"/>
        <v>108</v>
      </c>
      <c r="J26" s="5" t="str">
        <f t="shared" si="3"/>
        <v>Reinis Ekimanis</v>
      </c>
      <c r="K26" s="5" t="str">
        <f t="shared" si="4"/>
        <v>Subaru Impreza</v>
      </c>
      <c r="L26" s="5">
        <f t="shared" si="5"/>
        <v>11</v>
      </c>
    </row>
    <row r="27" spans="9:12" ht="15">
      <c r="I27" s="6"/>
      <c r="J27" s="6"/>
      <c r="K27" s="6"/>
      <c r="L27" s="6"/>
    </row>
    <row r="28" spans="9:12" ht="15">
      <c r="I28" s="6"/>
      <c r="J28" s="6"/>
      <c r="K28" s="6"/>
      <c r="L28" s="6"/>
    </row>
    <row r="29" spans="1:12" s="1" customFormat="1" ht="15">
      <c r="A29" s="1" t="s">
        <v>8</v>
      </c>
      <c r="D29" s="8"/>
      <c r="E29" s="8"/>
      <c r="G29" s="3"/>
      <c r="H29" s="3"/>
      <c r="I29" s="1" t="s">
        <v>8</v>
      </c>
      <c r="J29" s="6"/>
      <c r="K29" s="6"/>
      <c r="L29" s="6"/>
    </row>
    <row r="30" spans="1:12" ht="15">
      <c r="A30" s="3" t="s">
        <v>3</v>
      </c>
      <c r="B30" s="3" t="s">
        <v>4</v>
      </c>
      <c r="C30" s="3" t="s">
        <v>0</v>
      </c>
      <c r="D30" s="8" t="s">
        <v>5</v>
      </c>
      <c r="E30" s="8" t="s">
        <v>6</v>
      </c>
      <c r="F30" s="3" t="s">
        <v>1</v>
      </c>
      <c r="I30" s="5" t="str">
        <f aca="true" t="shared" si="6" ref="I30:J44">B30</f>
        <v>Nr</v>
      </c>
      <c r="J30" s="5" t="str">
        <f t="shared" si="6"/>
        <v>Braucējs</v>
      </c>
      <c r="K30" s="5" t="str">
        <f aca="true" t="shared" si="7" ref="K30:K44">F30</f>
        <v>Auto</v>
      </c>
      <c r="L30" s="5" t="str">
        <f aca="true" t="shared" si="8" ref="L30:L44">A30</f>
        <v>Vieta</v>
      </c>
    </row>
    <row r="31" spans="1:12" ht="15">
      <c r="A31" s="14">
        <v>10</v>
      </c>
      <c r="B31" s="14">
        <v>112</v>
      </c>
      <c r="C31" s="14" t="s">
        <v>40</v>
      </c>
      <c r="D31" s="15">
        <v>0.001465046296296296</v>
      </c>
      <c r="E31" s="15">
        <v>0.00013587962962962965</v>
      </c>
      <c r="F31" s="14" t="s">
        <v>124</v>
      </c>
      <c r="I31" s="5">
        <f t="shared" si="6"/>
        <v>112</v>
      </c>
      <c r="J31" s="5" t="str">
        <f t="shared" si="6"/>
        <v>Jānis Mētra</v>
      </c>
      <c r="K31" s="5" t="str">
        <f t="shared" si="7"/>
        <v>Audi 90</v>
      </c>
      <c r="L31" s="5">
        <f t="shared" si="8"/>
        <v>10</v>
      </c>
    </row>
    <row r="32" spans="1:12" ht="15">
      <c r="A32" s="14">
        <v>11</v>
      </c>
      <c r="B32" s="14">
        <v>116</v>
      </c>
      <c r="C32" s="14" t="s">
        <v>123</v>
      </c>
      <c r="D32" s="15">
        <v>0.0014940972222222222</v>
      </c>
      <c r="E32" s="15">
        <v>0.00016493055555555553</v>
      </c>
      <c r="F32" s="14" t="s">
        <v>26</v>
      </c>
      <c r="I32" s="5">
        <f t="shared" si="6"/>
        <v>116</v>
      </c>
      <c r="J32" s="5" t="str">
        <f t="shared" si="6"/>
        <v>Oto Patmalnieks</v>
      </c>
      <c r="K32" s="5" t="str">
        <f t="shared" si="7"/>
        <v>Subaru Impreza</v>
      </c>
      <c r="L32" s="5">
        <f t="shared" si="8"/>
        <v>11</v>
      </c>
    </row>
    <row r="33" spans="1:12" ht="15">
      <c r="A33" s="14">
        <v>3</v>
      </c>
      <c r="B33" s="14">
        <v>119</v>
      </c>
      <c r="C33" s="14" t="s">
        <v>122</v>
      </c>
      <c r="D33" s="15">
        <v>0.0013686342592592593</v>
      </c>
      <c r="E33" s="15">
        <v>3.946759259259259E-05</v>
      </c>
      <c r="F33" s="14" t="s">
        <v>26</v>
      </c>
      <c r="I33" s="5">
        <f t="shared" si="6"/>
        <v>119</v>
      </c>
      <c r="J33" s="5" t="str">
        <f t="shared" si="6"/>
        <v>Kārlis Goldmanis</v>
      </c>
      <c r="K33" s="5" t="str">
        <f t="shared" si="7"/>
        <v>Subaru Impreza</v>
      </c>
      <c r="L33" s="5">
        <f t="shared" si="8"/>
        <v>3</v>
      </c>
    </row>
    <row r="34" spans="1:12" ht="15">
      <c r="A34" s="14">
        <v>8</v>
      </c>
      <c r="B34" s="14">
        <v>120</v>
      </c>
      <c r="C34" s="14" t="s">
        <v>38</v>
      </c>
      <c r="D34" s="15">
        <v>0.0014229166666666667</v>
      </c>
      <c r="E34" s="15">
        <v>9.374999999999999E-05</v>
      </c>
      <c r="F34" s="14" t="s">
        <v>32</v>
      </c>
      <c r="I34" s="5">
        <f t="shared" si="6"/>
        <v>120</v>
      </c>
      <c r="J34" s="5" t="str">
        <f t="shared" si="6"/>
        <v>Artis Voicišs</v>
      </c>
      <c r="K34" s="5" t="str">
        <f t="shared" si="7"/>
        <v>Audi 80</v>
      </c>
      <c r="L34" s="5">
        <f t="shared" si="8"/>
        <v>8</v>
      </c>
    </row>
    <row r="35" spans="1:12" ht="15">
      <c r="A35" s="14">
        <v>12</v>
      </c>
      <c r="B35" s="14">
        <v>121</v>
      </c>
      <c r="C35" s="14" t="s">
        <v>126</v>
      </c>
      <c r="D35" s="15">
        <v>0.0015847222222222224</v>
      </c>
      <c r="E35" s="15">
        <v>0.0002555555555555556</v>
      </c>
      <c r="F35" s="14" t="s">
        <v>124</v>
      </c>
      <c r="I35" s="5">
        <f t="shared" si="6"/>
        <v>121</v>
      </c>
      <c r="J35" s="5" t="str">
        <f t="shared" si="6"/>
        <v>Andris Brohauzs</v>
      </c>
      <c r="K35" s="5" t="str">
        <f t="shared" si="7"/>
        <v>Audi 90</v>
      </c>
      <c r="L35" s="5">
        <f t="shared" si="8"/>
        <v>12</v>
      </c>
    </row>
    <row r="36" spans="1:12" s="1" customFormat="1" ht="15">
      <c r="A36" s="14">
        <v>6</v>
      </c>
      <c r="B36" s="14">
        <v>122</v>
      </c>
      <c r="C36" s="14" t="s">
        <v>34</v>
      </c>
      <c r="D36" s="15">
        <v>0.0014089120370370373</v>
      </c>
      <c r="E36" s="15">
        <v>7.974537037037036E-05</v>
      </c>
      <c r="F36" s="14" t="s">
        <v>36</v>
      </c>
      <c r="G36" s="3"/>
      <c r="H36" s="3"/>
      <c r="I36" s="5">
        <f t="shared" si="6"/>
        <v>122</v>
      </c>
      <c r="J36" s="5" t="str">
        <f t="shared" si="6"/>
        <v>Andris Puriņš</v>
      </c>
      <c r="K36" s="5" t="str">
        <f t="shared" si="7"/>
        <v>Audi Quattro</v>
      </c>
      <c r="L36" s="5">
        <f t="shared" si="8"/>
        <v>6</v>
      </c>
    </row>
    <row r="37" spans="1:12" ht="15">
      <c r="A37" s="14">
        <v>7</v>
      </c>
      <c r="B37" s="14">
        <v>124</v>
      </c>
      <c r="C37" s="14" t="s">
        <v>119</v>
      </c>
      <c r="D37" s="15">
        <v>0.0014179398148148148</v>
      </c>
      <c r="E37" s="15">
        <v>8.877314814814814E-05</v>
      </c>
      <c r="F37" s="14" t="s">
        <v>26</v>
      </c>
      <c r="I37" s="5">
        <f t="shared" si="6"/>
        <v>124</v>
      </c>
      <c r="J37" s="5" t="str">
        <f t="shared" si="6"/>
        <v>Lauris Unāms</v>
      </c>
      <c r="K37" s="5" t="str">
        <f t="shared" si="7"/>
        <v>Subaru Impreza</v>
      </c>
      <c r="L37" s="5">
        <f t="shared" si="8"/>
        <v>7</v>
      </c>
    </row>
    <row r="38" spans="1:12" ht="15">
      <c r="A38" s="14">
        <v>5</v>
      </c>
      <c r="B38" s="14">
        <v>127</v>
      </c>
      <c r="C38" s="14" t="s">
        <v>41</v>
      </c>
      <c r="D38" s="15">
        <v>0.0013895833333333332</v>
      </c>
      <c r="E38" s="15">
        <v>6.041666666666666E-05</v>
      </c>
      <c r="F38" s="14" t="s">
        <v>28</v>
      </c>
      <c r="I38" s="5">
        <f t="shared" si="6"/>
        <v>127</v>
      </c>
      <c r="J38" s="5" t="str">
        <f t="shared" si="6"/>
        <v>Arnis Dīmanis</v>
      </c>
      <c r="K38" s="5" t="str">
        <f t="shared" si="7"/>
        <v>BMW 325ix</v>
      </c>
      <c r="L38" s="5">
        <f t="shared" si="8"/>
        <v>5</v>
      </c>
    </row>
    <row r="39" spans="1:12" ht="15">
      <c r="A39" s="14">
        <v>4</v>
      </c>
      <c r="B39" s="14">
        <v>128</v>
      </c>
      <c r="C39" s="14" t="s">
        <v>120</v>
      </c>
      <c r="D39" s="15">
        <v>0.0013737268518518519</v>
      </c>
      <c r="E39" s="15">
        <v>4.456018518518519E-05</v>
      </c>
      <c r="F39" s="14" t="s">
        <v>26</v>
      </c>
      <c r="I39" s="5">
        <f t="shared" si="6"/>
        <v>128</v>
      </c>
      <c r="J39" s="5" t="str">
        <f t="shared" si="6"/>
        <v>Aivars Gibners</v>
      </c>
      <c r="K39" s="5" t="str">
        <f t="shared" si="7"/>
        <v>Subaru Impreza</v>
      </c>
      <c r="L39" s="5">
        <f t="shared" si="8"/>
        <v>4</v>
      </c>
    </row>
    <row r="40" spans="1:12" ht="15">
      <c r="A40" s="14">
        <v>14</v>
      </c>
      <c r="B40" s="14">
        <v>130</v>
      </c>
      <c r="C40" s="14" t="s">
        <v>37</v>
      </c>
      <c r="D40" s="15">
        <v>0.0017552083333333332</v>
      </c>
      <c r="E40" s="15">
        <v>0.00042604166666666675</v>
      </c>
      <c r="F40" s="14" t="s">
        <v>26</v>
      </c>
      <c r="I40" s="5">
        <f t="shared" si="6"/>
        <v>130</v>
      </c>
      <c r="J40" s="5" t="str">
        <f t="shared" si="6"/>
        <v>Mārtiņš Mietiņš</v>
      </c>
      <c r="K40" s="5" t="str">
        <f t="shared" si="7"/>
        <v>Subaru Impreza</v>
      </c>
      <c r="L40" s="5">
        <f t="shared" si="8"/>
        <v>14</v>
      </c>
    </row>
    <row r="41" spans="1:12" ht="15">
      <c r="A41" s="14">
        <v>13</v>
      </c>
      <c r="B41" s="14">
        <v>131</v>
      </c>
      <c r="C41" s="14" t="s">
        <v>125</v>
      </c>
      <c r="D41" s="15">
        <v>0.0015871527777777776</v>
      </c>
      <c r="E41" s="15">
        <v>0.0002579861111111111</v>
      </c>
      <c r="F41" s="14" t="s">
        <v>26</v>
      </c>
      <c r="I41" s="5">
        <f t="shared" si="6"/>
        <v>131</v>
      </c>
      <c r="J41" s="5" t="str">
        <f t="shared" si="6"/>
        <v>Toms Dimiters</v>
      </c>
      <c r="K41" s="5" t="str">
        <f t="shared" si="7"/>
        <v>Subaru Impreza</v>
      </c>
      <c r="L41" s="5">
        <f t="shared" si="8"/>
        <v>13</v>
      </c>
    </row>
    <row r="42" spans="1:12" ht="15">
      <c r="A42" s="14">
        <v>1</v>
      </c>
      <c r="B42" s="14">
        <v>132</v>
      </c>
      <c r="C42" s="14" t="s">
        <v>35</v>
      </c>
      <c r="D42" s="15">
        <v>0.0013291666666666669</v>
      </c>
      <c r="E42" s="15"/>
      <c r="F42" s="14" t="s">
        <v>36</v>
      </c>
      <c r="I42" s="5">
        <f t="shared" si="6"/>
        <v>132</v>
      </c>
      <c r="J42" s="5" t="str">
        <f t="shared" si="6"/>
        <v>Gints Bērze</v>
      </c>
      <c r="K42" s="5" t="str">
        <f t="shared" si="7"/>
        <v>Audi Quattro</v>
      </c>
      <c r="L42" s="5">
        <f t="shared" si="8"/>
        <v>1</v>
      </c>
    </row>
    <row r="43" spans="1:12" ht="15">
      <c r="A43" s="14">
        <v>9</v>
      </c>
      <c r="B43" s="14">
        <v>134</v>
      </c>
      <c r="C43" s="14" t="s">
        <v>121</v>
      </c>
      <c r="D43" s="15">
        <v>0.0014583333333333334</v>
      </c>
      <c r="E43" s="15">
        <v>0.00012916666666666667</v>
      </c>
      <c r="F43" s="14" t="s">
        <v>26</v>
      </c>
      <c r="I43" s="5">
        <f t="shared" si="6"/>
        <v>134</v>
      </c>
      <c r="J43" s="5" t="str">
        <f t="shared" si="6"/>
        <v>Viktors Lazda</v>
      </c>
      <c r="K43" s="5" t="str">
        <f t="shared" si="7"/>
        <v>Subaru Impreza</v>
      </c>
      <c r="L43" s="5">
        <f t="shared" si="8"/>
        <v>9</v>
      </c>
    </row>
    <row r="44" spans="1:12" ht="15">
      <c r="A44" s="14">
        <v>2</v>
      </c>
      <c r="B44" s="14">
        <v>135</v>
      </c>
      <c r="C44" s="14" t="s">
        <v>118</v>
      </c>
      <c r="D44" s="15">
        <v>0.0013467592592592594</v>
      </c>
      <c r="E44" s="15">
        <v>1.759259259259259E-05</v>
      </c>
      <c r="F44" s="14" t="s">
        <v>26</v>
      </c>
      <c r="I44" s="25">
        <f t="shared" si="6"/>
        <v>135</v>
      </c>
      <c r="J44" s="25" t="str">
        <f t="shared" si="6"/>
        <v>Ints Jeršovs</v>
      </c>
      <c r="K44" s="25" t="str">
        <f t="shared" si="7"/>
        <v>Subaru Impreza</v>
      </c>
      <c r="L44" s="25">
        <f t="shared" si="8"/>
        <v>2</v>
      </c>
    </row>
    <row r="45" spans="9:12" ht="15">
      <c r="I45" s="28"/>
      <c r="J45" s="28"/>
      <c r="K45" s="28"/>
      <c r="L45" s="28"/>
    </row>
    <row r="46" spans="9:12" ht="15">
      <c r="I46" s="6"/>
      <c r="J46" s="6"/>
      <c r="K46" s="6"/>
      <c r="L46" s="6"/>
    </row>
    <row r="47" spans="1:12" ht="15">
      <c r="A47" s="1" t="s">
        <v>9</v>
      </c>
      <c r="B47" s="1"/>
      <c r="C47" s="1"/>
      <c r="F47" s="1"/>
      <c r="I47" s="1" t="s">
        <v>9</v>
      </c>
      <c r="J47" s="27"/>
      <c r="K47" s="27"/>
      <c r="L47" s="27"/>
    </row>
    <row r="48" spans="1:12" ht="15">
      <c r="A48" s="3" t="s">
        <v>3</v>
      </c>
      <c r="B48" s="3" t="s">
        <v>4</v>
      </c>
      <c r="C48" s="3" t="s">
        <v>0</v>
      </c>
      <c r="D48" s="8" t="s">
        <v>5</v>
      </c>
      <c r="E48" s="8" t="s">
        <v>6</v>
      </c>
      <c r="F48" s="3" t="s">
        <v>1</v>
      </c>
      <c r="I48" s="5" t="str">
        <f aca="true" t="shared" si="9" ref="I48:J55">B48</f>
        <v>Nr</v>
      </c>
      <c r="J48" s="26" t="str">
        <f t="shared" si="9"/>
        <v>Braucējs</v>
      </c>
      <c r="K48" s="26" t="str">
        <f aca="true" t="shared" si="10" ref="K48:K79">F48</f>
        <v>Auto</v>
      </c>
      <c r="L48" s="26" t="str">
        <f aca="true" t="shared" si="11" ref="L48:L79">A48</f>
        <v>Vieta</v>
      </c>
    </row>
    <row r="49" spans="1:12" ht="15">
      <c r="A49" s="14">
        <v>8</v>
      </c>
      <c r="B49" s="14">
        <v>72</v>
      </c>
      <c r="C49" s="14" t="s">
        <v>45</v>
      </c>
      <c r="D49" s="15">
        <v>0.0013475694444444446</v>
      </c>
      <c r="E49" s="15">
        <v>5.3125E-05</v>
      </c>
      <c r="F49" s="14" t="s">
        <v>46</v>
      </c>
      <c r="I49" s="5">
        <f t="shared" si="9"/>
        <v>72</v>
      </c>
      <c r="J49" s="5" t="str">
        <f t="shared" si="9"/>
        <v>Toms Lielkājis</v>
      </c>
      <c r="K49" s="5" t="str">
        <f t="shared" si="10"/>
        <v>Subaru STI</v>
      </c>
      <c r="L49" s="5">
        <f t="shared" si="11"/>
        <v>8</v>
      </c>
    </row>
    <row r="50" spans="1:12" s="1" customFormat="1" ht="15">
      <c r="A50" s="14">
        <v>1</v>
      </c>
      <c r="B50" s="14">
        <v>74</v>
      </c>
      <c r="C50" s="14" t="s">
        <v>128</v>
      </c>
      <c r="D50" s="15">
        <v>0.0012944444444444446</v>
      </c>
      <c r="E50" s="15"/>
      <c r="F50" s="14" t="s">
        <v>26</v>
      </c>
      <c r="G50" s="3"/>
      <c r="H50" s="3"/>
      <c r="I50" s="5">
        <f t="shared" si="9"/>
        <v>74</v>
      </c>
      <c r="J50" s="5" t="str">
        <f t="shared" si="9"/>
        <v>Ralfs Sirmacis</v>
      </c>
      <c r="K50" s="5" t="str">
        <f t="shared" si="10"/>
        <v>Subaru Impreza</v>
      </c>
      <c r="L50" s="5">
        <f t="shared" si="11"/>
        <v>1</v>
      </c>
    </row>
    <row r="51" spans="1:12" ht="15">
      <c r="A51" s="14">
        <v>3</v>
      </c>
      <c r="B51" s="14">
        <v>78</v>
      </c>
      <c r="C51" s="14" t="s">
        <v>129</v>
      </c>
      <c r="D51" s="15">
        <v>0.0013173611111111112</v>
      </c>
      <c r="E51" s="15">
        <v>2.2916666666666667E-05</v>
      </c>
      <c r="F51" s="14" t="s">
        <v>26</v>
      </c>
      <c r="I51" s="5">
        <f t="shared" si="9"/>
        <v>78</v>
      </c>
      <c r="J51" s="5" t="str">
        <f t="shared" si="9"/>
        <v>Rihards Baumanis</v>
      </c>
      <c r="K51" s="5" t="str">
        <f t="shared" si="10"/>
        <v>Subaru Impreza</v>
      </c>
      <c r="L51" s="5">
        <f t="shared" si="11"/>
        <v>3</v>
      </c>
    </row>
    <row r="52" spans="1:12" ht="15">
      <c r="A52" s="14">
        <v>4</v>
      </c>
      <c r="B52" s="14">
        <v>79</v>
      </c>
      <c r="C52" s="14" t="s">
        <v>51</v>
      </c>
      <c r="D52" s="15">
        <v>0.00133125</v>
      </c>
      <c r="E52" s="15">
        <v>3.6805555555555556E-05</v>
      </c>
      <c r="F52" s="14" t="s">
        <v>133</v>
      </c>
      <c r="I52" s="5">
        <f t="shared" si="9"/>
        <v>79</v>
      </c>
      <c r="J52" s="5" t="str">
        <f t="shared" si="9"/>
        <v>Artis Baumanis</v>
      </c>
      <c r="K52" s="5" t="str">
        <f t="shared" si="10"/>
        <v>Mitsubishi EVO 9</v>
      </c>
      <c r="L52" s="5">
        <f t="shared" si="11"/>
        <v>4</v>
      </c>
    </row>
    <row r="53" spans="1:12" ht="15">
      <c r="A53" s="14">
        <v>11</v>
      </c>
      <c r="B53" s="14">
        <v>85</v>
      </c>
      <c r="C53" s="14" t="s">
        <v>47</v>
      </c>
      <c r="D53" s="15">
        <v>0.0013643518518518518</v>
      </c>
      <c r="E53" s="15">
        <v>6.99074074074074E-05</v>
      </c>
      <c r="F53" s="14" t="s">
        <v>135</v>
      </c>
      <c r="I53" s="5">
        <f t="shared" si="9"/>
        <v>85</v>
      </c>
      <c r="J53" s="5" t="str">
        <f t="shared" si="9"/>
        <v>Jurģis Meisters</v>
      </c>
      <c r="K53" s="5" t="str">
        <f t="shared" si="10"/>
        <v>Mitsubishi evo VI</v>
      </c>
      <c r="L53" s="5">
        <f t="shared" si="11"/>
        <v>11</v>
      </c>
    </row>
    <row r="54" spans="1:12" ht="15">
      <c r="A54" s="14">
        <v>14</v>
      </c>
      <c r="B54" s="14">
        <v>86</v>
      </c>
      <c r="C54" s="14" t="s">
        <v>50</v>
      </c>
      <c r="D54" s="15">
        <v>0.0013849537037037036</v>
      </c>
      <c r="E54" s="15">
        <v>9.050925925925925E-05</v>
      </c>
      <c r="F54" s="14" t="s">
        <v>143</v>
      </c>
      <c r="I54" s="5">
        <f t="shared" si="9"/>
        <v>86</v>
      </c>
      <c r="J54" s="5" t="str">
        <f t="shared" si="9"/>
        <v>Mārcis Aizkalns</v>
      </c>
      <c r="K54" s="5" t="str">
        <f t="shared" si="10"/>
        <v>Mitsubishi Evo IX</v>
      </c>
      <c r="L54" s="5">
        <f t="shared" si="11"/>
        <v>14</v>
      </c>
    </row>
    <row r="55" spans="1:12" ht="15">
      <c r="A55" s="14">
        <v>17</v>
      </c>
      <c r="B55" s="14">
        <v>93</v>
      </c>
      <c r="C55" s="14" t="s">
        <v>141</v>
      </c>
      <c r="D55" s="15">
        <v>0.0013906250000000002</v>
      </c>
      <c r="E55" s="15">
        <v>9.618055555555557E-05</v>
      </c>
      <c r="F55" s="14" t="s">
        <v>26</v>
      </c>
      <c r="I55" s="5">
        <f t="shared" si="9"/>
        <v>93</v>
      </c>
      <c r="J55" s="5" t="str">
        <f t="shared" si="9"/>
        <v>Jānis Straupe</v>
      </c>
      <c r="K55" s="5" t="str">
        <f t="shared" si="10"/>
        <v>Subaru Impreza</v>
      </c>
      <c r="L55" s="5">
        <f t="shared" si="11"/>
        <v>17</v>
      </c>
    </row>
    <row r="56" spans="1:12" ht="15">
      <c r="A56" s="14">
        <v>19</v>
      </c>
      <c r="B56" s="14">
        <v>94</v>
      </c>
      <c r="C56" s="14" t="s">
        <v>52</v>
      </c>
      <c r="D56" s="15">
        <v>0.0014001157407407408</v>
      </c>
      <c r="E56" s="15">
        <v>0.00010567129629629631</v>
      </c>
      <c r="F56" s="14" t="s">
        <v>26</v>
      </c>
      <c r="I56" s="5">
        <f>B56</f>
        <v>94</v>
      </c>
      <c r="J56" s="5" t="str">
        <f>C56</f>
        <v>Mikus Neško</v>
      </c>
      <c r="K56" s="5" t="str">
        <f t="shared" si="10"/>
        <v>Subaru Impreza</v>
      </c>
      <c r="L56" s="5">
        <f t="shared" si="11"/>
        <v>19</v>
      </c>
    </row>
    <row r="57" spans="1:12" ht="15">
      <c r="A57" s="14">
        <v>2</v>
      </c>
      <c r="B57" s="14">
        <v>97</v>
      </c>
      <c r="C57" s="14" t="s">
        <v>43</v>
      </c>
      <c r="D57" s="15">
        <v>0.0013133101851851854</v>
      </c>
      <c r="E57" s="15">
        <v>1.886574074074074E-05</v>
      </c>
      <c r="F57" s="14" t="s">
        <v>127</v>
      </c>
      <c r="I57" s="5">
        <f aca="true" t="shared" si="12" ref="I57:J79">B57</f>
        <v>97</v>
      </c>
      <c r="J57" s="5" t="str">
        <f t="shared" si="12"/>
        <v>Kalvis Blūms</v>
      </c>
      <c r="K57" s="5" t="str">
        <f t="shared" si="10"/>
        <v>Mitsubishi Evo VI</v>
      </c>
      <c r="L57" s="5">
        <f t="shared" si="11"/>
        <v>2</v>
      </c>
    </row>
    <row r="58" spans="1:12" ht="15">
      <c r="A58" s="14">
        <v>10</v>
      </c>
      <c r="B58" s="14">
        <v>98</v>
      </c>
      <c r="C58" s="14" t="s">
        <v>137</v>
      </c>
      <c r="D58" s="15">
        <v>0.001361689814814815</v>
      </c>
      <c r="E58" s="15">
        <v>6.724537037037038E-05</v>
      </c>
      <c r="F58" s="14" t="s">
        <v>26</v>
      </c>
      <c r="I58" s="5">
        <f t="shared" si="12"/>
        <v>98</v>
      </c>
      <c r="J58" s="5" t="str">
        <f t="shared" si="12"/>
        <v>Sandis Šāblis</v>
      </c>
      <c r="K58" s="5" t="str">
        <f t="shared" si="10"/>
        <v>Subaru Impreza</v>
      </c>
      <c r="L58" s="5">
        <f t="shared" si="11"/>
        <v>10</v>
      </c>
    </row>
    <row r="59" spans="1:12" ht="15">
      <c r="A59" s="14">
        <v>16</v>
      </c>
      <c r="B59" s="14">
        <v>99</v>
      </c>
      <c r="C59" s="14" t="s">
        <v>146</v>
      </c>
      <c r="D59" s="15">
        <v>0.0013876157407407407</v>
      </c>
      <c r="E59" s="15">
        <v>9.317129629629632E-05</v>
      </c>
      <c r="F59" s="14" t="s">
        <v>26</v>
      </c>
      <c r="I59" s="5">
        <f t="shared" si="12"/>
        <v>99</v>
      </c>
      <c r="J59" s="5" t="str">
        <f t="shared" si="12"/>
        <v>Sandis Eislers</v>
      </c>
      <c r="K59" s="5" t="str">
        <f t="shared" si="10"/>
        <v>Subaru Impreza</v>
      </c>
      <c r="L59" s="5">
        <f t="shared" si="11"/>
        <v>16</v>
      </c>
    </row>
    <row r="60" spans="1:12" ht="15">
      <c r="A60" s="14">
        <v>5</v>
      </c>
      <c r="B60" s="14">
        <v>100</v>
      </c>
      <c r="C60" s="14" t="s">
        <v>81</v>
      </c>
      <c r="D60" s="15">
        <v>0.001338425925925926</v>
      </c>
      <c r="E60" s="15">
        <v>4.398148148148148E-05</v>
      </c>
      <c r="F60" s="14" t="s">
        <v>28</v>
      </c>
      <c r="I60" s="5">
        <f t="shared" si="12"/>
        <v>100</v>
      </c>
      <c r="J60" s="5" t="str">
        <f t="shared" si="12"/>
        <v>Jānis Ivanovskis</v>
      </c>
      <c r="K60" s="5" t="str">
        <f t="shared" si="10"/>
        <v>BMW 325ix</v>
      </c>
      <c r="L60" s="5">
        <f t="shared" si="11"/>
        <v>5</v>
      </c>
    </row>
    <row r="61" spans="1:12" s="1" customFormat="1" ht="15">
      <c r="A61" s="14">
        <v>15</v>
      </c>
      <c r="B61" s="14">
        <v>102</v>
      </c>
      <c r="C61" s="14" t="s">
        <v>140</v>
      </c>
      <c r="D61" s="15">
        <v>0.001385300925925926</v>
      </c>
      <c r="E61" s="15">
        <v>9.085648148148147E-05</v>
      </c>
      <c r="F61" s="14" t="s">
        <v>26</v>
      </c>
      <c r="G61" s="3"/>
      <c r="H61" s="3"/>
      <c r="I61" s="5">
        <f t="shared" si="12"/>
        <v>102</v>
      </c>
      <c r="J61" s="5" t="str">
        <f t="shared" si="12"/>
        <v>Aigars Bajārs</v>
      </c>
      <c r="K61" s="5" t="str">
        <f t="shared" si="10"/>
        <v>Subaru Impreza</v>
      </c>
      <c r="L61" s="5">
        <f t="shared" si="11"/>
        <v>15</v>
      </c>
    </row>
    <row r="62" spans="1:12" ht="15">
      <c r="A62" s="14">
        <v>9</v>
      </c>
      <c r="B62" s="14">
        <v>104</v>
      </c>
      <c r="C62" s="14" t="s">
        <v>37</v>
      </c>
      <c r="D62" s="15">
        <v>0.0013545138888888888</v>
      </c>
      <c r="E62" s="15">
        <v>6.0069444444444454E-05</v>
      </c>
      <c r="F62" s="14" t="s">
        <v>136</v>
      </c>
      <c r="I62" s="5">
        <f t="shared" si="12"/>
        <v>104</v>
      </c>
      <c r="J62" s="5" t="str">
        <f t="shared" si="12"/>
        <v>Mārtiņš Mietiņš</v>
      </c>
      <c r="K62" s="5" t="str">
        <f t="shared" si="10"/>
        <v>Subaru Impreza STI</v>
      </c>
      <c r="L62" s="5">
        <f t="shared" si="11"/>
        <v>9</v>
      </c>
    </row>
    <row r="63" spans="1:12" ht="15">
      <c r="A63" s="14">
        <v>13</v>
      </c>
      <c r="B63" s="14">
        <v>105</v>
      </c>
      <c r="C63" s="14" t="s">
        <v>49</v>
      </c>
      <c r="D63" s="15">
        <v>0.0013701388888888888</v>
      </c>
      <c r="E63" s="15">
        <v>7.569444444444445E-05</v>
      </c>
      <c r="F63" s="14" t="s">
        <v>136</v>
      </c>
      <c r="I63" s="5">
        <f t="shared" si="12"/>
        <v>105</v>
      </c>
      <c r="J63" s="5" t="str">
        <f t="shared" si="12"/>
        <v>Atis Riekstiņš</v>
      </c>
      <c r="K63" s="5" t="str">
        <f t="shared" si="10"/>
        <v>Subaru Impreza STI</v>
      </c>
      <c r="L63" s="5">
        <f t="shared" si="11"/>
        <v>13</v>
      </c>
    </row>
    <row r="64" spans="1:12" ht="15">
      <c r="A64" s="14">
        <v>26</v>
      </c>
      <c r="B64" s="14">
        <v>106</v>
      </c>
      <c r="C64" s="14" t="s">
        <v>150</v>
      </c>
      <c r="D64" s="15">
        <v>0.0014603009259259259</v>
      </c>
      <c r="E64" s="15">
        <v>0.00016585648148148148</v>
      </c>
      <c r="F64" s="14" t="s">
        <v>151</v>
      </c>
      <c r="I64" s="5">
        <f t="shared" si="12"/>
        <v>106</v>
      </c>
      <c r="J64" s="5" t="str">
        <f t="shared" si="12"/>
        <v>Agris Štikāns</v>
      </c>
      <c r="K64" s="5" t="str">
        <f t="shared" si="10"/>
        <v>Audi S2</v>
      </c>
      <c r="L64" s="5">
        <f t="shared" si="11"/>
        <v>26</v>
      </c>
    </row>
    <row r="65" spans="1:12" ht="15">
      <c r="A65" s="14">
        <v>27</v>
      </c>
      <c r="B65" s="14">
        <v>109</v>
      </c>
      <c r="C65" s="14" t="s">
        <v>148</v>
      </c>
      <c r="D65" s="15">
        <v>0.0014701388888888889</v>
      </c>
      <c r="E65" s="15">
        <v>0.00017569444444444444</v>
      </c>
      <c r="F65" s="14" t="s">
        <v>149</v>
      </c>
      <c r="I65" s="5">
        <f t="shared" si="12"/>
        <v>109</v>
      </c>
      <c r="J65" s="5" t="str">
        <f t="shared" si="12"/>
        <v>Zigmārs Strautmanis</v>
      </c>
      <c r="K65" s="5" t="str">
        <f t="shared" si="10"/>
        <v>Subaru WRX</v>
      </c>
      <c r="L65" s="5">
        <f t="shared" si="11"/>
        <v>27</v>
      </c>
    </row>
    <row r="66" spans="1:12" ht="15">
      <c r="A66" s="14">
        <v>20</v>
      </c>
      <c r="B66" s="14">
        <v>110</v>
      </c>
      <c r="C66" s="14" t="s">
        <v>147</v>
      </c>
      <c r="D66" s="15">
        <v>0.0014054398148148149</v>
      </c>
      <c r="E66" s="15">
        <v>0.00011099537037037036</v>
      </c>
      <c r="F66" s="14" t="s">
        <v>26</v>
      </c>
      <c r="I66" s="5">
        <f t="shared" si="12"/>
        <v>110</v>
      </c>
      <c r="J66" s="5" t="str">
        <f t="shared" si="12"/>
        <v>Jānis Joksts</v>
      </c>
      <c r="K66" s="5" t="str">
        <f t="shared" si="10"/>
        <v>Subaru Impreza</v>
      </c>
      <c r="L66" s="5">
        <f t="shared" si="11"/>
        <v>20</v>
      </c>
    </row>
    <row r="67" spans="1:12" ht="15">
      <c r="A67" s="14">
        <v>24</v>
      </c>
      <c r="B67" s="14">
        <v>111</v>
      </c>
      <c r="C67" s="14" t="s">
        <v>144</v>
      </c>
      <c r="D67" s="15">
        <v>0.001421412037037037</v>
      </c>
      <c r="E67" s="15">
        <v>0.0001269675925925926</v>
      </c>
      <c r="F67" s="14" t="s">
        <v>26</v>
      </c>
      <c r="G67" s="1"/>
      <c r="H67" s="1"/>
      <c r="I67" s="5">
        <f t="shared" si="12"/>
        <v>111</v>
      </c>
      <c r="J67" s="5" t="str">
        <f t="shared" si="12"/>
        <v>Einārs Juškovskis</v>
      </c>
      <c r="K67" s="5" t="str">
        <f t="shared" si="10"/>
        <v>Subaru Impreza</v>
      </c>
      <c r="L67" s="5">
        <f t="shared" si="11"/>
        <v>24</v>
      </c>
    </row>
    <row r="68" spans="1:12" ht="15">
      <c r="A68" s="14">
        <v>6</v>
      </c>
      <c r="B68" s="14">
        <v>113</v>
      </c>
      <c r="C68" s="14" t="s">
        <v>130</v>
      </c>
      <c r="D68" s="15">
        <v>0.0013388888888888888</v>
      </c>
      <c r="E68" s="15">
        <v>4.4444444444444447E-05</v>
      </c>
      <c r="F68" s="14" t="s">
        <v>131</v>
      </c>
      <c r="I68" s="5">
        <f t="shared" si="12"/>
        <v>113</v>
      </c>
      <c r="J68" s="5" t="str">
        <f t="shared" si="12"/>
        <v>Mareks Žukurs</v>
      </c>
      <c r="K68" s="5" t="str">
        <f t="shared" si="10"/>
        <v>Mitsubishi Lancer</v>
      </c>
      <c r="L68" s="5">
        <f t="shared" si="11"/>
        <v>6</v>
      </c>
    </row>
    <row r="69" spans="1:12" ht="15">
      <c r="A69" s="14">
        <v>21</v>
      </c>
      <c r="B69" s="14">
        <v>115</v>
      </c>
      <c r="C69" s="14" t="s">
        <v>53</v>
      </c>
      <c r="D69" s="15">
        <v>0.0014060185185185185</v>
      </c>
      <c r="E69" s="15">
        <v>0.00011157407407407409</v>
      </c>
      <c r="F69" s="14" t="s">
        <v>44</v>
      </c>
      <c r="I69" s="5">
        <f t="shared" si="12"/>
        <v>115</v>
      </c>
      <c r="J69" s="5" t="str">
        <f t="shared" si="12"/>
        <v>Roberts Eglīte</v>
      </c>
      <c r="K69" s="5" t="str">
        <f t="shared" si="10"/>
        <v>Mitsubishi EVO VI</v>
      </c>
      <c r="L69" s="5">
        <f t="shared" si="11"/>
        <v>21</v>
      </c>
    </row>
    <row r="70" spans="1:12" ht="15">
      <c r="A70" s="14">
        <v>23</v>
      </c>
      <c r="B70" s="14">
        <v>117</v>
      </c>
      <c r="C70" s="14" t="s">
        <v>134</v>
      </c>
      <c r="D70" s="15">
        <v>0.0014199074074074073</v>
      </c>
      <c r="E70" s="15">
        <v>0.00012546296296296296</v>
      </c>
      <c r="F70" s="14" t="s">
        <v>26</v>
      </c>
      <c r="I70" s="5">
        <f t="shared" si="12"/>
        <v>117</v>
      </c>
      <c r="J70" s="5" t="str">
        <f t="shared" si="12"/>
        <v>Kārlis Nebars</v>
      </c>
      <c r="K70" s="5" t="str">
        <f t="shared" si="10"/>
        <v>Subaru Impreza</v>
      </c>
      <c r="L70" s="5">
        <f t="shared" si="11"/>
        <v>23</v>
      </c>
    </row>
    <row r="71" spans="1:12" ht="15">
      <c r="A71" s="14">
        <v>12</v>
      </c>
      <c r="B71" s="14">
        <v>118</v>
      </c>
      <c r="C71" s="14" t="s">
        <v>138</v>
      </c>
      <c r="D71" s="15">
        <v>0.001365740740740741</v>
      </c>
      <c r="E71" s="15">
        <v>7.12962962962963E-05</v>
      </c>
      <c r="F71" s="14" t="s">
        <v>139</v>
      </c>
      <c r="I71" s="5">
        <f t="shared" si="12"/>
        <v>118</v>
      </c>
      <c r="J71" s="5" t="str">
        <f t="shared" si="12"/>
        <v>Ingus Eislers</v>
      </c>
      <c r="K71" s="5" t="str">
        <f t="shared" si="10"/>
        <v>Subaru IMPREZA</v>
      </c>
      <c r="L71" s="5">
        <f t="shared" si="11"/>
        <v>12</v>
      </c>
    </row>
    <row r="72" spans="1:12" ht="15">
      <c r="A72" s="14">
        <v>25</v>
      </c>
      <c r="B72" s="14">
        <v>123</v>
      </c>
      <c r="C72" s="14" t="s">
        <v>155</v>
      </c>
      <c r="D72" s="15">
        <v>0.0014520833333333337</v>
      </c>
      <c r="E72" s="15">
        <v>0.00015763888888888888</v>
      </c>
      <c r="F72" s="14" t="s">
        <v>26</v>
      </c>
      <c r="I72" s="5">
        <f t="shared" si="12"/>
        <v>123</v>
      </c>
      <c r="J72" s="5" t="str">
        <f t="shared" si="12"/>
        <v>Toms Sakne</v>
      </c>
      <c r="K72" s="5" t="str">
        <f t="shared" si="10"/>
        <v>Subaru Impreza</v>
      </c>
      <c r="L72" s="5">
        <f t="shared" si="11"/>
        <v>25</v>
      </c>
    </row>
    <row r="73" spans="1:12" ht="15">
      <c r="A73" s="14">
        <v>7</v>
      </c>
      <c r="B73" s="14">
        <v>125</v>
      </c>
      <c r="C73" s="14" t="s">
        <v>42</v>
      </c>
      <c r="D73" s="15">
        <v>0.0013444444444444443</v>
      </c>
      <c r="E73" s="15">
        <v>5E-05</v>
      </c>
      <c r="F73" s="14" t="s">
        <v>26</v>
      </c>
      <c r="I73" s="5">
        <f t="shared" si="12"/>
        <v>125</v>
      </c>
      <c r="J73" s="5" t="str">
        <f t="shared" si="12"/>
        <v>Vigo Rubenis</v>
      </c>
      <c r="K73" s="5" t="str">
        <f t="shared" si="10"/>
        <v>Subaru Impreza</v>
      </c>
      <c r="L73" s="5">
        <f t="shared" si="11"/>
        <v>7</v>
      </c>
    </row>
    <row r="74" spans="1:12" ht="15">
      <c r="A74" s="14">
        <v>28</v>
      </c>
      <c r="B74" s="14">
        <v>136</v>
      </c>
      <c r="C74" s="14" t="s">
        <v>152</v>
      </c>
      <c r="D74" s="15">
        <v>0.0014969907407407408</v>
      </c>
      <c r="E74" s="15">
        <v>0.0002025462962962963</v>
      </c>
      <c r="F74" s="14" t="s">
        <v>151</v>
      </c>
      <c r="I74" s="5">
        <f t="shared" si="12"/>
        <v>136</v>
      </c>
      <c r="J74" s="5" t="str">
        <f t="shared" si="12"/>
        <v>Andris Velme</v>
      </c>
      <c r="K74" s="5" t="str">
        <f t="shared" si="10"/>
        <v>Audi S2</v>
      </c>
      <c r="L74" s="5">
        <f t="shared" si="11"/>
        <v>28</v>
      </c>
    </row>
    <row r="75" spans="1:12" s="1" customFormat="1" ht="15">
      <c r="A75" s="14">
        <v>18</v>
      </c>
      <c r="B75" s="14">
        <v>137</v>
      </c>
      <c r="C75" s="14" t="s">
        <v>145</v>
      </c>
      <c r="D75" s="15">
        <v>0.0013980324074074075</v>
      </c>
      <c r="E75" s="15">
        <v>0.00010358796296296295</v>
      </c>
      <c r="F75" s="14" t="s">
        <v>39</v>
      </c>
      <c r="G75" s="3"/>
      <c r="H75" s="3"/>
      <c r="I75" s="5">
        <f t="shared" si="12"/>
        <v>137</v>
      </c>
      <c r="J75" s="5" t="str">
        <f t="shared" si="12"/>
        <v>Mārtiņš Ločmelis</v>
      </c>
      <c r="K75" s="5" t="str">
        <f t="shared" si="10"/>
        <v>Mitsubishi Evo</v>
      </c>
      <c r="L75" s="5">
        <f t="shared" si="11"/>
        <v>18</v>
      </c>
    </row>
    <row r="76" spans="1:12" ht="15">
      <c r="A76" s="14">
        <v>29</v>
      </c>
      <c r="B76" s="14">
        <v>139</v>
      </c>
      <c r="C76" s="14" t="s">
        <v>153</v>
      </c>
      <c r="D76" s="15">
        <v>0.0015362268518518518</v>
      </c>
      <c r="E76" s="15">
        <v>0.00024178240740740744</v>
      </c>
      <c r="F76" s="14" t="s">
        <v>154</v>
      </c>
      <c r="I76" s="5">
        <f t="shared" si="12"/>
        <v>139</v>
      </c>
      <c r="J76" s="5" t="str">
        <f t="shared" si="12"/>
        <v>Māris Kaktiņš</v>
      </c>
      <c r="K76" s="5" t="str">
        <f t="shared" si="10"/>
        <v>Subaru Impreza GT</v>
      </c>
      <c r="L76" s="5">
        <f t="shared" si="11"/>
        <v>29</v>
      </c>
    </row>
    <row r="77" spans="1:12" ht="15">
      <c r="A77" s="14">
        <v>22</v>
      </c>
      <c r="B77" s="14">
        <v>140</v>
      </c>
      <c r="C77" s="14" t="s">
        <v>156</v>
      </c>
      <c r="D77" s="15">
        <v>0.001416550925925926</v>
      </c>
      <c r="E77" s="15">
        <v>0.00012210648148148147</v>
      </c>
      <c r="F77" s="14" t="s">
        <v>151</v>
      </c>
      <c r="I77" s="5">
        <f t="shared" si="12"/>
        <v>140</v>
      </c>
      <c r="J77" s="5" t="str">
        <f t="shared" si="12"/>
        <v>Andris Rucko</v>
      </c>
      <c r="K77" s="5" t="str">
        <f t="shared" si="10"/>
        <v>Audi S2</v>
      </c>
      <c r="L77" s="5">
        <f t="shared" si="11"/>
        <v>22</v>
      </c>
    </row>
    <row r="78" spans="1:12" ht="15">
      <c r="A78" s="14"/>
      <c r="B78" s="14"/>
      <c r="C78" s="14"/>
      <c r="D78" s="15"/>
      <c r="E78" s="15"/>
      <c r="F78" s="14"/>
      <c r="I78" s="5">
        <f t="shared" si="12"/>
        <v>0</v>
      </c>
      <c r="J78" s="5">
        <f t="shared" si="12"/>
        <v>0</v>
      </c>
      <c r="K78" s="5">
        <f t="shared" si="10"/>
        <v>0</v>
      </c>
      <c r="L78" s="5">
        <f t="shared" si="11"/>
        <v>0</v>
      </c>
    </row>
    <row r="79" spans="1:12" ht="15">
      <c r="A79" s="14"/>
      <c r="B79" s="14"/>
      <c r="C79" s="14"/>
      <c r="D79" s="15"/>
      <c r="E79" s="15"/>
      <c r="F79" s="14"/>
      <c r="I79" s="25">
        <f t="shared" si="12"/>
        <v>0</v>
      </c>
      <c r="J79" s="25">
        <f t="shared" si="12"/>
        <v>0</v>
      </c>
      <c r="K79" s="25">
        <f t="shared" si="10"/>
        <v>0</v>
      </c>
      <c r="L79" s="25">
        <f t="shared" si="11"/>
        <v>0</v>
      </c>
    </row>
    <row r="80" spans="9:12" ht="15">
      <c r="I80" s="29"/>
      <c r="J80" s="28"/>
      <c r="K80" s="28"/>
      <c r="L80" s="28"/>
    </row>
    <row r="81" spans="9:12" ht="15">
      <c r="I81" s="6"/>
      <c r="J81" s="6"/>
      <c r="K81" s="6"/>
      <c r="L81" s="6"/>
    </row>
    <row r="82" spans="1:12" ht="15">
      <c r="A82" s="1" t="s">
        <v>10</v>
      </c>
      <c r="B82" s="1"/>
      <c r="C82" s="1"/>
      <c r="F82" s="1"/>
      <c r="I82" s="1" t="s">
        <v>10</v>
      </c>
      <c r="J82" s="6"/>
      <c r="K82" s="6"/>
      <c r="L82" s="6"/>
    </row>
    <row r="83" spans="1:12" ht="15">
      <c r="A83" s="3" t="s">
        <v>3</v>
      </c>
      <c r="B83" s="3" t="s">
        <v>4</v>
      </c>
      <c r="C83" s="3" t="s">
        <v>0</v>
      </c>
      <c r="D83" s="8" t="s">
        <v>5</v>
      </c>
      <c r="E83" s="8" t="s">
        <v>6</v>
      </c>
      <c r="F83" s="3" t="s">
        <v>1</v>
      </c>
      <c r="I83" s="5" t="str">
        <f aca="true" t="shared" si="13" ref="I83:J98">B83</f>
        <v>Nr</v>
      </c>
      <c r="J83" s="5" t="str">
        <f t="shared" si="13"/>
        <v>Braucējs</v>
      </c>
      <c r="K83" s="5" t="str">
        <f aca="true" t="shared" si="14" ref="K83:K100">F83</f>
        <v>Auto</v>
      </c>
      <c r="L83" s="5" t="str">
        <f aca="true" t="shared" si="15" ref="L83:L100">A83</f>
        <v>Vieta</v>
      </c>
    </row>
    <row r="84" spans="1:12" ht="15">
      <c r="A84" s="14">
        <v>15</v>
      </c>
      <c r="B84" s="14">
        <v>2</v>
      </c>
      <c r="C84" s="14" t="s">
        <v>67</v>
      </c>
      <c r="D84" s="15">
        <v>0.001556134259259259</v>
      </c>
      <c r="E84" s="15">
        <v>0.0002233796296296296</v>
      </c>
      <c r="F84" s="14" t="s">
        <v>68</v>
      </c>
      <c r="I84" s="5">
        <f t="shared" si="13"/>
        <v>2</v>
      </c>
      <c r="J84" s="5" t="str">
        <f t="shared" si="13"/>
        <v>Adrians Pūga</v>
      </c>
      <c r="K84" s="5" t="str">
        <f t="shared" si="14"/>
        <v>Peugeot 106</v>
      </c>
      <c r="L84" s="5">
        <f t="shared" si="15"/>
        <v>15</v>
      </c>
    </row>
    <row r="85" spans="1:12" ht="15">
      <c r="A85" s="14">
        <v>12</v>
      </c>
      <c r="B85" s="14">
        <v>3</v>
      </c>
      <c r="C85" s="14" t="s">
        <v>162</v>
      </c>
      <c r="D85" s="15">
        <v>0.001508912037037037</v>
      </c>
      <c r="E85" s="15">
        <v>0.0001761574074074074</v>
      </c>
      <c r="F85" s="14" t="s">
        <v>57</v>
      </c>
      <c r="I85" s="5">
        <f t="shared" si="13"/>
        <v>3</v>
      </c>
      <c r="J85" s="5" t="str">
        <f t="shared" si="13"/>
        <v>Nelda Žentiņa</v>
      </c>
      <c r="K85" s="5" t="str">
        <f t="shared" si="14"/>
        <v>Honda Civic</v>
      </c>
      <c r="L85" s="5">
        <f t="shared" si="15"/>
        <v>12</v>
      </c>
    </row>
    <row r="86" spans="1:12" ht="15">
      <c r="A86" s="14">
        <v>16</v>
      </c>
      <c r="B86" s="14">
        <v>4</v>
      </c>
      <c r="C86" s="14" t="s">
        <v>69</v>
      </c>
      <c r="D86" s="15">
        <v>0.0016803240740740739</v>
      </c>
      <c r="E86" s="15">
        <v>0.00034756944444444446</v>
      </c>
      <c r="F86" s="14" t="s">
        <v>70</v>
      </c>
      <c r="I86" s="5">
        <f t="shared" si="13"/>
        <v>4</v>
      </c>
      <c r="J86" s="5" t="str">
        <f t="shared" si="13"/>
        <v>Viesturs Sproģis</v>
      </c>
      <c r="K86" s="5" t="str">
        <f t="shared" si="14"/>
        <v>Mazda 323</v>
      </c>
      <c r="L86" s="5">
        <f t="shared" si="15"/>
        <v>16</v>
      </c>
    </row>
    <row r="87" spans="1:12" ht="15">
      <c r="A87" s="14">
        <v>6</v>
      </c>
      <c r="B87" s="14">
        <v>10</v>
      </c>
      <c r="C87" s="14" t="s">
        <v>58</v>
      </c>
      <c r="D87" s="15">
        <v>0.0014003472222222223</v>
      </c>
      <c r="E87" s="15">
        <v>6.759259259259259E-05</v>
      </c>
      <c r="F87" s="14" t="s">
        <v>59</v>
      </c>
      <c r="I87" s="5">
        <f t="shared" si="13"/>
        <v>10</v>
      </c>
      <c r="J87" s="5" t="str">
        <f t="shared" si="13"/>
        <v>Ģirts Ozoliņš</v>
      </c>
      <c r="K87" s="5" t="str">
        <f t="shared" si="14"/>
        <v>Honda CRX</v>
      </c>
      <c r="L87" s="5">
        <f t="shared" si="15"/>
        <v>6</v>
      </c>
    </row>
    <row r="88" spans="1:12" ht="15">
      <c r="A88" s="14">
        <v>5</v>
      </c>
      <c r="B88" s="14">
        <v>11</v>
      </c>
      <c r="C88" s="14" t="s">
        <v>60</v>
      </c>
      <c r="D88" s="15">
        <v>0.0013952546296296298</v>
      </c>
      <c r="E88" s="15">
        <v>6.250000000000001E-05</v>
      </c>
      <c r="F88" s="14" t="s">
        <v>75</v>
      </c>
      <c r="I88" s="5">
        <f t="shared" si="13"/>
        <v>11</v>
      </c>
      <c r="J88" s="5" t="str">
        <f t="shared" si="13"/>
        <v>Armands Cīrulnieks</v>
      </c>
      <c r="K88" s="5" t="str">
        <f t="shared" si="14"/>
        <v>Opel Corsa</v>
      </c>
      <c r="L88" s="5">
        <f t="shared" si="15"/>
        <v>5</v>
      </c>
    </row>
    <row r="89" spans="1:12" s="1" customFormat="1" ht="15">
      <c r="A89" s="14">
        <v>8</v>
      </c>
      <c r="B89" s="14">
        <v>12</v>
      </c>
      <c r="C89" s="14" t="s">
        <v>72</v>
      </c>
      <c r="D89" s="15">
        <v>0.0014206018518518517</v>
      </c>
      <c r="E89" s="15">
        <v>8.784722222222222E-05</v>
      </c>
      <c r="F89" s="14" t="s">
        <v>73</v>
      </c>
      <c r="G89" s="3"/>
      <c r="H89" s="3"/>
      <c r="I89" s="5">
        <f t="shared" si="13"/>
        <v>12</v>
      </c>
      <c r="J89" s="5" t="str">
        <f t="shared" si="13"/>
        <v>Sandis Laukšteins</v>
      </c>
      <c r="K89" s="5" t="str">
        <f t="shared" si="14"/>
        <v>VW Golf</v>
      </c>
      <c r="L89" s="5">
        <f t="shared" si="15"/>
        <v>8</v>
      </c>
    </row>
    <row r="90" spans="1:12" ht="15">
      <c r="A90" s="14">
        <v>13</v>
      </c>
      <c r="B90" s="14">
        <v>14</v>
      </c>
      <c r="C90" s="14" t="s">
        <v>64</v>
      </c>
      <c r="D90" s="15">
        <v>0.001529398148148148</v>
      </c>
      <c r="E90" s="15">
        <v>0.0001966435185185185</v>
      </c>
      <c r="F90" s="14" t="s">
        <v>65</v>
      </c>
      <c r="I90" s="5">
        <f t="shared" si="13"/>
        <v>14</v>
      </c>
      <c r="J90" s="5" t="str">
        <f t="shared" si="13"/>
        <v>Mārtiņš Stanke</v>
      </c>
      <c r="K90" s="5" t="str">
        <f t="shared" si="14"/>
        <v>Renault Clio</v>
      </c>
      <c r="L90" s="5">
        <f t="shared" si="15"/>
        <v>13</v>
      </c>
    </row>
    <row r="91" spans="1:12" ht="15">
      <c r="A91" s="14">
        <v>9</v>
      </c>
      <c r="B91" s="14">
        <v>15</v>
      </c>
      <c r="C91" s="14" t="s">
        <v>159</v>
      </c>
      <c r="D91" s="15">
        <v>0.001427199074074074</v>
      </c>
      <c r="E91" s="15">
        <v>9.444444444444446E-05</v>
      </c>
      <c r="F91" s="14" t="s">
        <v>160</v>
      </c>
      <c r="I91" s="5">
        <f t="shared" si="13"/>
        <v>15</v>
      </c>
      <c r="J91" s="5" t="str">
        <f t="shared" si="13"/>
        <v>Andris Putniņš</v>
      </c>
      <c r="K91" s="5" t="str">
        <f t="shared" si="14"/>
        <v>Rover 214</v>
      </c>
      <c r="L91" s="5">
        <f t="shared" si="15"/>
        <v>9</v>
      </c>
    </row>
    <row r="92" spans="1:12" ht="15">
      <c r="A92" s="14">
        <v>2</v>
      </c>
      <c r="B92" s="14">
        <v>16</v>
      </c>
      <c r="C92" s="14" t="s">
        <v>157</v>
      </c>
      <c r="D92" s="15">
        <v>0.0013371527777777776</v>
      </c>
      <c r="E92" s="15">
        <v>4.398148148148148E-06</v>
      </c>
      <c r="F92" s="14" t="s">
        <v>57</v>
      </c>
      <c r="I92" s="5">
        <f t="shared" si="13"/>
        <v>16</v>
      </c>
      <c r="J92" s="5" t="str">
        <f t="shared" si="13"/>
        <v>Varis Žentiņš</v>
      </c>
      <c r="K92" s="5" t="str">
        <f t="shared" si="14"/>
        <v>Honda Civic</v>
      </c>
      <c r="L92" s="5">
        <f t="shared" si="15"/>
        <v>2</v>
      </c>
    </row>
    <row r="93" spans="1:12" ht="15">
      <c r="A93" s="14">
        <v>3</v>
      </c>
      <c r="B93" s="14">
        <v>17</v>
      </c>
      <c r="C93" s="14" t="s">
        <v>71</v>
      </c>
      <c r="D93" s="15">
        <v>0.001382986111111111</v>
      </c>
      <c r="E93" s="15">
        <v>5.023148148148148E-05</v>
      </c>
      <c r="F93" s="14" t="s">
        <v>59</v>
      </c>
      <c r="I93" s="5">
        <f t="shared" si="13"/>
        <v>17</v>
      </c>
      <c r="J93" s="5" t="str">
        <f t="shared" si="13"/>
        <v>Raivo Ozoliņš</v>
      </c>
      <c r="K93" s="5" t="str">
        <f t="shared" si="14"/>
        <v>Honda CRX</v>
      </c>
      <c r="L93" s="5">
        <f t="shared" si="15"/>
        <v>3</v>
      </c>
    </row>
    <row r="94" spans="1:12" ht="15">
      <c r="A94" s="14">
        <v>14</v>
      </c>
      <c r="B94" s="14">
        <v>18</v>
      </c>
      <c r="C94" s="14" t="s">
        <v>163</v>
      </c>
      <c r="D94" s="15">
        <v>0.0015388888888888891</v>
      </c>
      <c r="E94" s="15">
        <v>0.00020613425925925929</v>
      </c>
      <c r="F94" s="14" t="s">
        <v>63</v>
      </c>
      <c r="I94" s="5">
        <f t="shared" si="13"/>
        <v>18</v>
      </c>
      <c r="J94" s="5" t="str">
        <f t="shared" si="13"/>
        <v>Vilnis Miķelsons</v>
      </c>
      <c r="K94" s="5" t="str">
        <f t="shared" si="14"/>
        <v>Toyota Corolla</v>
      </c>
      <c r="L94" s="5">
        <f t="shared" si="15"/>
        <v>14</v>
      </c>
    </row>
    <row r="95" spans="1:12" ht="15">
      <c r="A95" s="14">
        <v>4</v>
      </c>
      <c r="B95" s="14">
        <v>19</v>
      </c>
      <c r="C95" s="14" t="s">
        <v>54</v>
      </c>
      <c r="D95" s="15">
        <v>0.0013927083333333335</v>
      </c>
      <c r="E95" s="15">
        <v>5.99537037037037E-05</v>
      </c>
      <c r="F95" s="14" t="s">
        <v>55</v>
      </c>
      <c r="I95" s="5">
        <f t="shared" si="13"/>
        <v>19</v>
      </c>
      <c r="J95" s="5" t="str">
        <f t="shared" si="13"/>
        <v>Andris Aleksejevs</v>
      </c>
      <c r="K95" s="5" t="str">
        <f t="shared" si="14"/>
        <v>VW Golf 2</v>
      </c>
      <c r="L95" s="5">
        <f t="shared" si="15"/>
        <v>4</v>
      </c>
    </row>
    <row r="96" spans="1:12" ht="15">
      <c r="A96" s="14">
        <v>1</v>
      </c>
      <c r="B96" s="14">
        <v>20</v>
      </c>
      <c r="C96" s="14" t="s">
        <v>56</v>
      </c>
      <c r="D96" s="15">
        <v>0.0013327546296296297</v>
      </c>
      <c r="E96" s="15"/>
      <c r="F96" s="14" t="s">
        <v>57</v>
      </c>
      <c r="I96" s="5">
        <f t="shared" si="13"/>
        <v>20</v>
      </c>
      <c r="J96" s="5" t="str">
        <f t="shared" si="13"/>
        <v>Modris Žentiņš</v>
      </c>
      <c r="K96" s="5" t="str">
        <f t="shared" si="14"/>
        <v>Honda Civic</v>
      </c>
      <c r="L96" s="5">
        <f t="shared" si="15"/>
        <v>1</v>
      </c>
    </row>
    <row r="97" spans="1:12" ht="15">
      <c r="A97" s="14">
        <v>7</v>
      </c>
      <c r="B97" s="14">
        <v>21</v>
      </c>
      <c r="C97" s="14" t="s">
        <v>61</v>
      </c>
      <c r="D97" s="15">
        <v>0.001415162037037037</v>
      </c>
      <c r="E97" s="15">
        <v>8.240740740740741E-05</v>
      </c>
      <c r="F97" s="14" t="s">
        <v>75</v>
      </c>
      <c r="I97" s="5">
        <f t="shared" si="13"/>
        <v>21</v>
      </c>
      <c r="J97" s="5" t="str">
        <f t="shared" si="13"/>
        <v>Ivars Cīrulnieks</v>
      </c>
      <c r="K97" s="5" t="str">
        <f t="shared" si="14"/>
        <v>Opel Corsa</v>
      </c>
      <c r="L97" s="5">
        <f t="shared" si="15"/>
        <v>7</v>
      </c>
    </row>
    <row r="98" spans="1:12" ht="15">
      <c r="A98" s="14">
        <v>11</v>
      </c>
      <c r="B98" s="14">
        <v>31</v>
      </c>
      <c r="C98" s="14" t="s">
        <v>62</v>
      </c>
      <c r="D98" s="15">
        <v>0.0015003472222222221</v>
      </c>
      <c r="E98" s="15">
        <v>0.00016759259259259258</v>
      </c>
      <c r="F98" s="14" t="s">
        <v>63</v>
      </c>
      <c r="I98" s="5">
        <f t="shared" si="13"/>
        <v>31</v>
      </c>
      <c r="J98" s="5" t="str">
        <f t="shared" si="13"/>
        <v>Didzis Kurts</v>
      </c>
      <c r="K98" s="5" t="str">
        <f t="shared" si="14"/>
        <v>Toyota Corolla</v>
      </c>
      <c r="L98" s="5">
        <f t="shared" si="15"/>
        <v>11</v>
      </c>
    </row>
    <row r="99" spans="1:12" ht="15">
      <c r="A99" s="14">
        <v>10</v>
      </c>
      <c r="B99" s="14">
        <v>126</v>
      </c>
      <c r="C99" s="14" t="s">
        <v>161</v>
      </c>
      <c r="D99" s="15">
        <v>0.0014986111111111112</v>
      </c>
      <c r="E99" s="15">
        <v>0.00016585648148148148</v>
      </c>
      <c r="F99" s="14" t="s">
        <v>73</v>
      </c>
      <c r="I99" s="5">
        <f>B99</f>
        <v>126</v>
      </c>
      <c r="J99" s="5" t="str">
        <f>C99</f>
        <v>Ainārs Urtāns</v>
      </c>
      <c r="K99" s="5" t="str">
        <f t="shared" si="14"/>
        <v>VW Golf</v>
      </c>
      <c r="L99" s="5">
        <f t="shared" si="15"/>
        <v>10</v>
      </c>
    </row>
    <row r="100" spans="1:12" ht="15">
      <c r="A100" s="38"/>
      <c r="B100" s="14"/>
      <c r="C100" s="14"/>
      <c r="D100" s="15"/>
      <c r="E100" s="15"/>
      <c r="F100" s="14"/>
      <c r="I100" s="25">
        <f>B100</f>
        <v>0</v>
      </c>
      <c r="J100" s="25">
        <f>C100</f>
        <v>0</v>
      </c>
      <c r="K100" s="25">
        <f t="shared" si="14"/>
        <v>0</v>
      </c>
      <c r="L100" s="25">
        <f t="shared" si="15"/>
        <v>0</v>
      </c>
    </row>
    <row r="101" spans="9:12" ht="15">
      <c r="I101" s="28"/>
      <c r="J101" s="28"/>
      <c r="K101" s="28"/>
      <c r="L101" s="28"/>
    </row>
    <row r="102" spans="9:12" ht="15">
      <c r="I102" s="6"/>
      <c r="J102" s="6"/>
      <c r="K102" s="6"/>
      <c r="L102" s="6"/>
    </row>
    <row r="103" spans="1:12" ht="15">
      <c r="A103" s="1" t="s">
        <v>11</v>
      </c>
      <c r="B103" s="1"/>
      <c r="C103" s="1"/>
      <c r="F103" s="1"/>
      <c r="I103" s="1" t="s">
        <v>11</v>
      </c>
      <c r="J103" s="27"/>
      <c r="K103" s="27"/>
      <c r="L103" s="27"/>
    </row>
    <row r="104" spans="1:12" ht="15">
      <c r="A104" s="3" t="s">
        <v>3</v>
      </c>
      <c r="B104" s="3" t="s">
        <v>4</v>
      </c>
      <c r="C104" s="3" t="s">
        <v>0</v>
      </c>
      <c r="D104" s="8" t="s">
        <v>5</v>
      </c>
      <c r="E104" s="8" t="s">
        <v>6</v>
      </c>
      <c r="F104" s="3" t="s">
        <v>1</v>
      </c>
      <c r="I104" s="5" t="str">
        <f aca="true" t="shared" si="16" ref="I104:J122">B104</f>
        <v>Nr</v>
      </c>
      <c r="J104" s="26" t="str">
        <f t="shared" si="16"/>
        <v>Braucējs</v>
      </c>
      <c r="K104" s="26" t="str">
        <f aca="true" t="shared" si="17" ref="K104:K124">F104</f>
        <v>Auto</v>
      </c>
      <c r="L104" s="26" t="str">
        <f aca="true" t="shared" si="18" ref="L104:L124">A104</f>
        <v>Vieta</v>
      </c>
    </row>
    <row r="105" spans="1:12" ht="15">
      <c r="A105" s="3">
        <v>15</v>
      </c>
      <c r="B105" s="3">
        <v>6</v>
      </c>
      <c r="C105" s="3" t="s">
        <v>171</v>
      </c>
      <c r="D105" s="8">
        <v>0.0014439814814814816</v>
      </c>
      <c r="E105" s="8">
        <v>8.553240740740739E-05</v>
      </c>
      <c r="F105" s="3" t="s">
        <v>65</v>
      </c>
      <c r="I105" s="5">
        <f>B105</f>
        <v>6</v>
      </c>
      <c r="J105" s="5" t="str">
        <f t="shared" si="16"/>
        <v>Zigmārs Lapa</v>
      </c>
      <c r="K105" s="5" t="str">
        <f t="shared" si="17"/>
        <v>Renault Clio</v>
      </c>
      <c r="L105" s="5">
        <f t="shared" si="18"/>
        <v>15</v>
      </c>
    </row>
    <row r="106" spans="1:12" ht="15">
      <c r="A106" s="3">
        <v>19</v>
      </c>
      <c r="B106" s="3">
        <v>7</v>
      </c>
      <c r="C106" s="3" t="s">
        <v>78</v>
      </c>
      <c r="D106" s="8">
        <v>0.0016510416666666668</v>
      </c>
      <c r="E106" s="8">
        <v>0.0002925925925925926</v>
      </c>
      <c r="F106" s="3" t="s">
        <v>73</v>
      </c>
      <c r="I106" s="5">
        <f t="shared" si="16"/>
        <v>7</v>
      </c>
      <c r="J106" s="5" t="str">
        <f t="shared" si="16"/>
        <v>Roberts Poriņš</v>
      </c>
      <c r="K106" s="5" t="str">
        <f t="shared" si="17"/>
        <v>VW Golf</v>
      </c>
      <c r="L106" s="5">
        <f t="shared" si="18"/>
        <v>19</v>
      </c>
    </row>
    <row r="107" spans="1:12" ht="15">
      <c r="A107" s="3">
        <v>16</v>
      </c>
      <c r="B107" s="3">
        <v>8</v>
      </c>
      <c r="C107" s="3" t="s">
        <v>170</v>
      </c>
      <c r="D107" s="8">
        <v>0.0014496527777777778</v>
      </c>
      <c r="E107" s="8">
        <v>9.12037037037037E-05</v>
      </c>
      <c r="F107" s="3" t="s">
        <v>57</v>
      </c>
      <c r="I107" s="5">
        <f t="shared" si="16"/>
        <v>8</v>
      </c>
      <c r="J107" s="5" t="str">
        <f t="shared" si="16"/>
        <v>Mārtiņš Sesks</v>
      </c>
      <c r="K107" s="5" t="str">
        <f t="shared" si="17"/>
        <v>Honda Civic</v>
      </c>
      <c r="L107" s="5">
        <f t="shared" si="18"/>
        <v>16</v>
      </c>
    </row>
    <row r="108" spans="1:12" ht="15">
      <c r="A108" s="3">
        <v>3</v>
      </c>
      <c r="B108" s="3">
        <v>23</v>
      </c>
      <c r="C108" s="3" t="s">
        <v>79</v>
      </c>
      <c r="D108" s="8">
        <v>0.0013674768518518517</v>
      </c>
      <c r="E108" s="8">
        <v>9.027777777777779E-06</v>
      </c>
      <c r="F108" s="3" t="s">
        <v>80</v>
      </c>
      <c r="G108" s="1"/>
      <c r="H108" s="1"/>
      <c r="I108" s="5">
        <f t="shared" si="16"/>
        <v>23</v>
      </c>
      <c r="J108" s="5" t="str">
        <f t="shared" si="16"/>
        <v>Aivo Gailītis</v>
      </c>
      <c r="K108" s="5" t="str">
        <f t="shared" si="17"/>
        <v>WV Golf</v>
      </c>
      <c r="L108" s="5">
        <f t="shared" si="18"/>
        <v>3</v>
      </c>
    </row>
    <row r="109" spans="1:12" ht="15">
      <c r="A109" s="3">
        <v>13</v>
      </c>
      <c r="B109" s="3">
        <v>24</v>
      </c>
      <c r="C109" s="3" t="s">
        <v>66</v>
      </c>
      <c r="D109" s="8">
        <v>0.0014351851851851854</v>
      </c>
      <c r="E109" s="8">
        <v>7.673611111111111E-05</v>
      </c>
      <c r="F109" s="3" t="s">
        <v>167</v>
      </c>
      <c r="I109" s="5">
        <f t="shared" si="16"/>
        <v>24</v>
      </c>
      <c r="J109" s="5" t="str">
        <f t="shared" si="16"/>
        <v>Aivis Klibinskis</v>
      </c>
      <c r="K109" s="5" t="str">
        <f t="shared" si="17"/>
        <v>Opel Astra</v>
      </c>
      <c r="L109" s="5">
        <f t="shared" si="18"/>
        <v>13</v>
      </c>
    </row>
    <row r="110" spans="1:12" ht="15">
      <c r="A110" s="3">
        <v>9</v>
      </c>
      <c r="B110" s="3">
        <v>25</v>
      </c>
      <c r="C110" s="3" t="s">
        <v>165</v>
      </c>
      <c r="D110" s="8">
        <v>0.001400578703703704</v>
      </c>
      <c r="E110" s="8">
        <v>4.2129629629629625E-05</v>
      </c>
      <c r="F110" s="3" t="s">
        <v>65</v>
      </c>
      <c r="I110" s="5">
        <f t="shared" si="16"/>
        <v>25</v>
      </c>
      <c r="J110" s="5" t="str">
        <f t="shared" si="16"/>
        <v>Jānis Baumanis</v>
      </c>
      <c r="K110" s="5" t="str">
        <f t="shared" si="17"/>
        <v>Renault Clio</v>
      </c>
      <c r="L110" s="5">
        <f t="shared" si="18"/>
        <v>9</v>
      </c>
    </row>
    <row r="111" spans="1:12" ht="15">
      <c r="A111" s="3">
        <v>14</v>
      </c>
      <c r="B111" s="3">
        <v>26</v>
      </c>
      <c r="C111" s="3" t="s">
        <v>169</v>
      </c>
      <c r="D111" s="8">
        <v>0.0014385416666666667</v>
      </c>
      <c r="E111" s="8">
        <v>8.009259259259258E-05</v>
      </c>
      <c r="F111" s="3" t="s">
        <v>167</v>
      </c>
      <c r="I111" s="5">
        <f t="shared" si="16"/>
        <v>26</v>
      </c>
      <c r="J111" s="5" t="str">
        <f t="shared" si="16"/>
        <v>Mārtiņš Kleinbergs</v>
      </c>
      <c r="K111" s="5" t="str">
        <f t="shared" si="17"/>
        <v>Opel Astra</v>
      </c>
      <c r="L111" s="5">
        <f t="shared" si="18"/>
        <v>14</v>
      </c>
    </row>
    <row r="112" spans="1:12" ht="15">
      <c r="A112" s="3">
        <v>12</v>
      </c>
      <c r="B112" s="3">
        <v>27</v>
      </c>
      <c r="C112" s="3" t="s">
        <v>172</v>
      </c>
      <c r="D112" s="8">
        <v>0.001432175925925926</v>
      </c>
      <c r="E112" s="8">
        <v>7.372685185185185E-05</v>
      </c>
      <c r="F112" s="3" t="s">
        <v>173</v>
      </c>
      <c r="I112" s="5">
        <f t="shared" si="16"/>
        <v>27</v>
      </c>
      <c r="J112" s="5" t="str">
        <f t="shared" si="16"/>
        <v>Reinis Trūps</v>
      </c>
      <c r="K112" s="5" t="str">
        <f t="shared" si="17"/>
        <v>MG ZR</v>
      </c>
      <c r="L112" s="5">
        <f t="shared" si="18"/>
        <v>12</v>
      </c>
    </row>
    <row r="113" spans="1:12" ht="15">
      <c r="A113" s="3">
        <v>7</v>
      </c>
      <c r="B113" s="3">
        <v>28</v>
      </c>
      <c r="C113" s="3" t="s">
        <v>164</v>
      </c>
      <c r="D113" s="8">
        <v>0.001377777777777778</v>
      </c>
      <c r="E113" s="8">
        <v>1.9328703703703702E-05</v>
      </c>
      <c r="F113" s="3" t="s">
        <v>73</v>
      </c>
      <c r="I113" s="5">
        <f t="shared" si="16"/>
        <v>28</v>
      </c>
      <c r="J113" s="5" t="str">
        <f t="shared" si="16"/>
        <v>Nauris Aizsils</v>
      </c>
      <c r="K113" s="5" t="str">
        <f t="shared" si="17"/>
        <v>VW Golf</v>
      </c>
      <c r="L113" s="5">
        <f t="shared" si="18"/>
        <v>7</v>
      </c>
    </row>
    <row r="114" spans="1:12" ht="15">
      <c r="A114" s="3">
        <v>2</v>
      </c>
      <c r="B114" s="3">
        <v>29</v>
      </c>
      <c r="C114" s="3" t="s">
        <v>71</v>
      </c>
      <c r="D114" s="8">
        <v>0.0013649305555555556</v>
      </c>
      <c r="E114" s="8">
        <v>6.481481481481482E-06</v>
      </c>
      <c r="F114" s="3" t="s">
        <v>59</v>
      </c>
      <c r="I114" s="5">
        <f t="shared" si="16"/>
        <v>29</v>
      </c>
      <c r="J114" s="5" t="str">
        <f t="shared" si="16"/>
        <v>Raivo Ozoliņš</v>
      </c>
      <c r="K114" s="5" t="str">
        <f t="shared" si="17"/>
        <v>Honda CRX</v>
      </c>
      <c r="L114" s="5">
        <f t="shared" si="18"/>
        <v>2</v>
      </c>
    </row>
    <row r="115" spans="1:12" ht="15">
      <c r="A115" s="3">
        <v>10</v>
      </c>
      <c r="B115" s="3">
        <v>30</v>
      </c>
      <c r="C115" s="3" t="s">
        <v>56</v>
      </c>
      <c r="D115" s="8">
        <v>0.0014065972222222223</v>
      </c>
      <c r="E115" s="8">
        <v>4.814814814814815E-05</v>
      </c>
      <c r="F115" s="3" t="s">
        <v>57</v>
      </c>
      <c r="I115" s="5">
        <f t="shared" si="16"/>
        <v>30</v>
      </c>
      <c r="J115" s="5" t="str">
        <f t="shared" si="16"/>
        <v>Modris Žentiņš</v>
      </c>
      <c r="K115" s="5" t="str">
        <f t="shared" si="17"/>
        <v>Honda Civic</v>
      </c>
      <c r="L115" s="5">
        <f t="shared" si="18"/>
        <v>10</v>
      </c>
    </row>
    <row r="116" spans="1:12" ht="15">
      <c r="A116" s="3">
        <v>1</v>
      </c>
      <c r="B116" s="3">
        <v>32</v>
      </c>
      <c r="C116" s="3" t="s">
        <v>72</v>
      </c>
      <c r="D116" s="8">
        <v>0.0013584490740740742</v>
      </c>
      <c r="F116" s="3" t="s">
        <v>73</v>
      </c>
      <c r="I116" s="5">
        <f t="shared" si="16"/>
        <v>32</v>
      </c>
      <c r="J116" s="5" t="str">
        <f t="shared" si="16"/>
        <v>Sandis Laukšteins</v>
      </c>
      <c r="K116" s="5" t="str">
        <f t="shared" si="17"/>
        <v>VW Golf</v>
      </c>
      <c r="L116" s="5">
        <f t="shared" si="18"/>
        <v>1</v>
      </c>
    </row>
    <row r="117" spans="1:12" ht="15">
      <c r="A117" s="3">
        <v>8</v>
      </c>
      <c r="B117" s="3">
        <v>33</v>
      </c>
      <c r="C117" s="3" t="s">
        <v>76</v>
      </c>
      <c r="D117" s="8">
        <v>0.001382638888888889</v>
      </c>
      <c r="E117" s="8">
        <v>2.4189814814814818E-05</v>
      </c>
      <c r="F117" s="3" t="s">
        <v>73</v>
      </c>
      <c r="I117" s="5">
        <f t="shared" si="16"/>
        <v>33</v>
      </c>
      <c r="J117" s="5" t="str">
        <f t="shared" si="16"/>
        <v>Edgars Poriņš</v>
      </c>
      <c r="K117" s="5" t="str">
        <f t="shared" si="17"/>
        <v>VW Golf</v>
      </c>
      <c r="L117" s="5">
        <f t="shared" si="18"/>
        <v>8</v>
      </c>
    </row>
    <row r="118" spans="1:12" ht="15">
      <c r="A118" s="3">
        <v>6</v>
      </c>
      <c r="B118" s="3">
        <v>34</v>
      </c>
      <c r="C118" s="3" t="s">
        <v>74</v>
      </c>
      <c r="D118" s="8">
        <v>0.0013761574074074075</v>
      </c>
      <c r="E118" s="8">
        <v>1.7708333333333335E-05</v>
      </c>
      <c r="F118" s="3" t="s">
        <v>75</v>
      </c>
      <c r="I118" s="5">
        <f t="shared" si="16"/>
        <v>34</v>
      </c>
      <c r="J118" s="5" t="str">
        <f t="shared" si="16"/>
        <v>Raivis Bartušauskis</v>
      </c>
      <c r="K118" s="5" t="str">
        <f>F118</f>
        <v>Opel Corsa</v>
      </c>
      <c r="L118" s="5">
        <f>A118</f>
        <v>6</v>
      </c>
    </row>
    <row r="119" spans="1:12" ht="15">
      <c r="A119" s="3">
        <v>4</v>
      </c>
      <c r="B119" s="3">
        <v>35</v>
      </c>
      <c r="C119" s="3" t="s">
        <v>54</v>
      </c>
      <c r="D119" s="8">
        <v>0.0013686342592592593</v>
      </c>
      <c r="E119" s="8">
        <v>1.0185185185185185E-05</v>
      </c>
      <c r="F119" s="3" t="s">
        <v>55</v>
      </c>
      <c r="I119" s="5">
        <f t="shared" si="16"/>
        <v>35</v>
      </c>
      <c r="J119" s="5" t="str">
        <f t="shared" si="16"/>
        <v>Andris Aleksejevs</v>
      </c>
      <c r="K119" s="5" t="str">
        <f>F119</f>
        <v>VW Golf 2</v>
      </c>
      <c r="L119" s="5">
        <f>A119</f>
        <v>4</v>
      </c>
    </row>
    <row r="120" spans="1:12" ht="15">
      <c r="A120" s="3">
        <v>18</v>
      </c>
      <c r="B120" s="3">
        <v>36</v>
      </c>
      <c r="C120" s="3" t="s">
        <v>107</v>
      </c>
      <c r="D120" s="8">
        <v>0.0014689814814814817</v>
      </c>
      <c r="E120" s="8">
        <v>0.0001105324074074074</v>
      </c>
      <c r="F120" s="3" t="s">
        <v>168</v>
      </c>
      <c r="I120" s="5">
        <f t="shared" si="16"/>
        <v>36</v>
      </c>
      <c r="J120" s="5" t="str">
        <f t="shared" si="16"/>
        <v>Aivars Orenišs</v>
      </c>
      <c r="K120" s="5" t="str">
        <f>F120</f>
        <v>Seat Ibiza</v>
      </c>
      <c r="L120" s="5">
        <f>A120</f>
        <v>18</v>
      </c>
    </row>
    <row r="121" spans="1:12" ht="15">
      <c r="A121" s="3">
        <v>5</v>
      </c>
      <c r="B121" s="3">
        <v>44</v>
      </c>
      <c r="C121" s="3" t="s">
        <v>158</v>
      </c>
      <c r="D121" s="8">
        <v>0.0013738425925925925</v>
      </c>
      <c r="E121" s="8">
        <v>1.539351851851852E-05</v>
      </c>
      <c r="F121" s="3" t="s">
        <v>73</v>
      </c>
      <c r="I121" s="5">
        <f t="shared" si="16"/>
        <v>44</v>
      </c>
      <c r="J121" s="5" t="str">
        <f t="shared" si="16"/>
        <v>Mairis Laukšteins</v>
      </c>
      <c r="K121" s="5" t="str">
        <f t="shared" si="17"/>
        <v>VW Golf</v>
      </c>
      <c r="L121" s="5">
        <f t="shared" si="18"/>
        <v>5</v>
      </c>
    </row>
    <row r="122" spans="1:12" ht="15">
      <c r="A122" s="3">
        <v>17</v>
      </c>
      <c r="B122" s="3">
        <v>46</v>
      </c>
      <c r="C122" s="3" t="s">
        <v>25</v>
      </c>
      <c r="D122" s="8">
        <v>0.0014635416666666666</v>
      </c>
      <c r="E122" s="8">
        <v>0.00010509259259259261</v>
      </c>
      <c r="F122" s="3" t="s">
        <v>168</v>
      </c>
      <c r="I122" s="5">
        <f t="shared" si="16"/>
        <v>46</v>
      </c>
      <c r="J122" s="5" t="str">
        <f t="shared" si="16"/>
        <v>Kristaps Grunte</v>
      </c>
      <c r="K122" s="5" t="str">
        <f t="shared" si="17"/>
        <v>Seat Ibiza</v>
      </c>
      <c r="L122" s="5">
        <f t="shared" si="18"/>
        <v>17</v>
      </c>
    </row>
    <row r="123" spans="1:12" ht="15">
      <c r="A123" s="3">
        <v>11</v>
      </c>
      <c r="B123" s="3">
        <v>138</v>
      </c>
      <c r="C123" s="3" t="s">
        <v>166</v>
      </c>
      <c r="D123" s="8">
        <v>0.0014149305555555556</v>
      </c>
      <c r="E123" s="8">
        <v>5.648148148148147E-05</v>
      </c>
      <c r="F123" s="3" t="s">
        <v>55</v>
      </c>
      <c r="I123" s="5">
        <f>B123</f>
        <v>138</v>
      </c>
      <c r="J123" s="5" t="str">
        <f>C123</f>
        <v>Māris Aizsils</v>
      </c>
      <c r="K123" s="5" t="str">
        <f t="shared" si="17"/>
        <v>VW Golf 2</v>
      </c>
      <c r="L123" s="5">
        <f t="shared" si="18"/>
        <v>11</v>
      </c>
    </row>
    <row r="124" spans="9:12" ht="15">
      <c r="I124" s="5">
        <f>B124</f>
        <v>0</v>
      </c>
      <c r="J124" s="5">
        <f>C124</f>
        <v>0</v>
      </c>
      <c r="K124" s="5">
        <f t="shared" si="17"/>
        <v>0</v>
      </c>
      <c r="L124" s="5">
        <f t="shared" si="18"/>
        <v>0</v>
      </c>
    </row>
    <row r="127" spans="1:12" ht="15">
      <c r="A127" s="1" t="s">
        <v>12</v>
      </c>
      <c r="B127" s="1"/>
      <c r="C127" s="1"/>
      <c r="F127" s="1"/>
      <c r="I127" s="1" t="s">
        <v>12</v>
      </c>
      <c r="J127" s="27"/>
      <c r="K127" s="27"/>
      <c r="L127" s="27"/>
    </row>
    <row r="128" spans="1:12" ht="15">
      <c r="A128" s="3" t="s">
        <v>3</v>
      </c>
      <c r="B128" s="3" t="s">
        <v>4</v>
      </c>
      <c r="C128" s="3" t="s">
        <v>0</v>
      </c>
      <c r="D128" s="8" t="s">
        <v>5</v>
      </c>
      <c r="E128" s="8" t="s">
        <v>6</v>
      </c>
      <c r="F128" s="3" t="s">
        <v>1</v>
      </c>
      <c r="I128" s="5" t="str">
        <f aca="true" t="shared" si="19" ref="I128:J143">B128</f>
        <v>Nr</v>
      </c>
      <c r="J128" s="26" t="str">
        <f t="shared" si="19"/>
        <v>Braucējs</v>
      </c>
      <c r="K128" s="26" t="str">
        <f aca="true" t="shared" si="20" ref="K128:K144">F128</f>
        <v>Auto</v>
      </c>
      <c r="L128" s="26" t="str">
        <f aca="true" t="shared" si="21" ref="L128:L144">A128</f>
        <v>Vieta</v>
      </c>
    </row>
    <row r="129" spans="1:12" ht="15">
      <c r="A129" s="3">
        <v>13</v>
      </c>
      <c r="B129" s="3">
        <v>42</v>
      </c>
      <c r="C129" s="3" t="s">
        <v>89</v>
      </c>
      <c r="D129" s="8">
        <v>0.001509375</v>
      </c>
      <c r="E129" s="8">
        <v>0.00014722222222222223</v>
      </c>
      <c r="F129" s="3" t="s">
        <v>82</v>
      </c>
      <c r="I129" s="5">
        <f>B129</f>
        <v>42</v>
      </c>
      <c r="J129" s="5" t="str">
        <f t="shared" si="19"/>
        <v>Lauris Lazdiņš</v>
      </c>
      <c r="K129" s="5" t="str">
        <f t="shared" si="20"/>
        <v>BMW 325</v>
      </c>
      <c r="L129" s="5">
        <f t="shared" si="21"/>
        <v>13</v>
      </c>
    </row>
    <row r="130" spans="1:12" ht="15">
      <c r="A130" s="3">
        <v>5</v>
      </c>
      <c r="B130" s="3">
        <v>43</v>
      </c>
      <c r="C130" s="3" t="s">
        <v>87</v>
      </c>
      <c r="D130" s="8">
        <v>0.0014</v>
      </c>
      <c r="E130" s="8">
        <v>3.7847222222222224E-05</v>
      </c>
      <c r="F130" s="3" t="s">
        <v>88</v>
      </c>
      <c r="I130" s="5">
        <f aca="true" t="shared" si="22" ref="I130:J144">B130</f>
        <v>43</v>
      </c>
      <c r="J130" s="5" t="str">
        <f t="shared" si="19"/>
        <v>Kristaps Pliķēns</v>
      </c>
      <c r="K130" s="5" t="str">
        <f t="shared" si="20"/>
        <v>BMW 320</v>
      </c>
      <c r="L130" s="5">
        <f t="shared" si="21"/>
        <v>5</v>
      </c>
    </row>
    <row r="131" spans="1:12" ht="15">
      <c r="A131" s="3">
        <v>9</v>
      </c>
      <c r="B131" s="3">
        <v>45</v>
      </c>
      <c r="C131" s="3" t="s">
        <v>90</v>
      </c>
      <c r="D131" s="8">
        <v>0.0014486111111111108</v>
      </c>
      <c r="E131" s="8">
        <v>8.645833333333334E-05</v>
      </c>
      <c r="F131" s="3" t="s">
        <v>91</v>
      </c>
      <c r="G131" s="1"/>
      <c r="H131" s="1"/>
      <c r="I131" s="5">
        <f t="shared" si="22"/>
        <v>45</v>
      </c>
      <c r="J131" s="5" t="str">
        <f t="shared" si="19"/>
        <v>Elmārs Tikums</v>
      </c>
      <c r="K131" s="5" t="str">
        <f t="shared" si="20"/>
        <v>BMW 323</v>
      </c>
      <c r="L131" s="5">
        <f t="shared" si="21"/>
        <v>9</v>
      </c>
    </row>
    <row r="132" spans="1:12" ht="15">
      <c r="A132" s="3">
        <v>7</v>
      </c>
      <c r="B132" s="3">
        <v>47</v>
      </c>
      <c r="C132" s="3" t="s">
        <v>177</v>
      </c>
      <c r="D132" s="8">
        <v>0.0014112268518518517</v>
      </c>
      <c r="E132" s="8">
        <v>4.9074074074074075E-05</v>
      </c>
      <c r="F132" s="3" t="s">
        <v>178</v>
      </c>
      <c r="G132" s="1"/>
      <c r="H132" s="1"/>
      <c r="I132" s="5">
        <f t="shared" si="22"/>
        <v>47</v>
      </c>
      <c r="J132" s="5" t="str">
        <f t="shared" si="19"/>
        <v>Aleksandrs Siņicins</v>
      </c>
      <c r="K132" s="5" t="str">
        <f t="shared" si="20"/>
        <v>Nissan 200sx</v>
      </c>
      <c r="L132" s="5">
        <f t="shared" si="21"/>
        <v>7</v>
      </c>
    </row>
    <row r="133" spans="1:12" ht="15">
      <c r="A133" s="3">
        <v>1</v>
      </c>
      <c r="B133" s="3">
        <v>48</v>
      </c>
      <c r="C133" s="3" t="s">
        <v>83</v>
      </c>
      <c r="D133" s="8">
        <v>0.0013621527777777779</v>
      </c>
      <c r="F133" s="3" t="s">
        <v>82</v>
      </c>
      <c r="G133" s="1"/>
      <c r="H133" s="1"/>
      <c r="I133" s="5">
        <f t="shared" si="22"/>
        <v>48</v>
      </c>
      <c r="J133" s="5" t="str">
        <f t="shared" si="19"/>
        <v>Andris Vovers</v>
      </c>
      <c r="K133" s="5" t="str">
        <f t="shared" si="20"/>
        <v>BMW 325</v>
      </c>
      <c r="L133" s="5">
        <f t="shared" si="21"/>
        <v>1</v>
      </c>
    </row>
    <row r="134" spans="1:12" ht="15">
      <c r="A134" s="3">
        <v>11</v>
      </c>
      <c r="B134" s="3">
        <v>49</v>
      </c>
      <c r="C134" s="3" t="s">
        <v>179</v>
      </c>
      <c r="D134" s="8">
        <v>0.0014881944444444441</v>
      </c>
      <c r="E134" s="8">
        <v>0.0001260416666666667</v>
      </c>
      <c r="F134" s="3" t="s">
        <v>180</v>
      </c>
      <c r="G134" s="1"/>
      <c r="H134" s="1"/>
      <c r="I134" s="5">
        <f t="shared" si="22"/>
        <v>49</v>
      </c>
      <c r="J134" s="5" t="str">
        <f t="shared" si="19"/>
        <v>Dzintars Baltais</v>
      </c>
      <c r="K134" s="5" t="str">
        <f t="shared" si="20"/>
        <v>Opel Manta</v>
      </c>
      <c r="L134" s="5">
        <f t="shared" si="21"/>
        <v>11</v>
      </c>
    </row>
    <row r="135" spans="1:12" ht="15">
      <c r="A135" s="3">
        <v>16</v>
      </c>
      <c r="B135" s="3">
        <v>50</v>
      </c>
      <c r="C135" s="3" t="s">
        <v>92</v>
      </c>
      <c r="D135" s="8">
        <v>0.003141087962962963</v>
      </c>
      <c r="E135" s="8">
        <v>0.0017789351851851853</v>
      </c>
      <c r="F135" s="3" t="s">
        <v>93</v>
      </c>
      <c r="G135" s="1"/>
      <c r="H135" s="1"/>
      <c r="I135" s="5">
        <f t="shared" si="22"/>
        <v>50</v>
      </c>
      <c r="J135" s="5" t="str">
        <f t="shared" si="19"/>
        <v>Māris Bulāns</v>
      </c>
      <c r="K135" s="5" t="str">
        <f t="shared" si="20"/>
        <v>BMW 318</v>
      </c>
      <c r="L135" s="5">
        <f t="shared" si="21"/>
        <v>16</v>
      </c>
    </row>
    <row r="136" spans="1:12" ht="15">
      <c r="A136" s="3">
        <v>3</v>
      </c>
      <c r="B136" s="3">
        <v>51</v>
      </c>
      <c r="C136" s="3" t="s">
        <v>85</v>
      </c>
      <c r="D136" s="8">
        <v>0.0013815972222222222</v>
      </c>
      <c r="E136" s="8">
        <v>1.9444444444444445E-05</v>
      </c>
      <c r="F136" s="3" t="s">
        <v>82</v>
      </c>
      <c r="G136" s="1"/>
      <c r="H136" s="1"/>
      <c r="I136" s="5">
        <f t="shared" si="22"/>
        <v>51</v>
      </c>
      <c r="J136" s="5" t="str">
        <f t="shared" si="19"/>
        <v>Gundars Tīdmanis</v>
      </c>
      <c r="K136" s="5" t="str">
        <f t="shared" si="20"/>
        <v>BMW 325</v>
      </c>
      <c r="L136" s="5">
        <f t="shared" si="21"/>
        <v>3</v>
      </c>
    </row>
    <row r="137" spans="1:12" ht="15">
      <c r="A137" s="3">
        <v>15</v>
      </c>
      <c r="B137" s="3">
        <v>52</v>
      </c>
      <c r="C137" s="3" t="s">
        <v>86</v>
      </c>
      <c r="D137" s="8">
        <v>0.0017556712962962962</v>
      </c>
      <c r="E137" s="8">
        <v>0.0003935185185185185</v>
      </c>
      <c r="F137" s="3" t="s">
        <v>82</v>
      </c>
      <c r="I137" s="5">
        <f t="shared" si="22"/>
        <v>52</v>
      </c>
      <c r="J137" s="5" t="str">
        <f t="shared" si="19"/>
        <v>Gints Lapsa</v>
      </c>
      <c r="K137" s="5" t="str">
        <f t="shared" si="20"/>
        <v>BMW 325</v>
      </c>
      <c r="L137" s="5">
        <f t="shared" si="21"/>
        <v>15</v>
      </c>
    </row>
    <row r="138" spans="1:12" ht="15">
      <c r="A138" s="3">
        <v>6</v>
      </c>
      <c r="B138" s="3">
        <v>53</v>
      </c>
      <c r="C138" s="3" t="s">
        <v>174</v>
      </c>
      <c r="D138" s="8">
        <v>0.0014002314814814815</v>
      </c>
      <c r="E138" s="8">
        <v>3.8078703703703704E-05</v>
      </c>
      <c r="F138" s="3" t="s">
        <v>175</v>
      </c>
      <c r="I138" s="5">
        <f t="shared" si="22"/>
        <v>53</v>
      </c>
      <c r="J138" s="5" t="str">
        <f t="shared" si="19"/>
        <v>Gatis Babris</v>
      </c>
      <c r="K138" s="5" t="str">
        <f t="shared" si="20"/>
        <v>BMW 328</v>
      </c>
      <c r="L138" s="5">
        <f t="shared" si="21"/>
        <v>6</v>
      </c>
    </row>
    <row r="139" spans="1:12" ht="15">
      <c r="A139" s="3">
        <v>8</v>
      </c>
      <c r="B139" s="3">
        <v>55</v>
      </c>
      <c r="C139" s="3" t="s">
        <v>94</v>
      </c>
      <c r="D139" s="8">
        <v>0.0014297453703703703</v>
      </c>
      <c r="E139" s="8">
        <v>6.759259259259259E-05</v>
      </c>
      <c r="F139" s="3" t="s">
        <v>88</v>
      </c>
      <c r="I139" s="5">
        <f t="shared" si="22"/>
        <v>55</v>
      </c>
      <c r="J139" s="5" t="str">
        <f t="shared" si="19"/>
        <v>Mārcis Osis</v>
      </c>
      <c r="K139" s="5" t="str">
        <f t="shared" si="20"/>
        <v>BMW 320</v>
      </c>
      <c r="L139" s="5">
        <f t="shared" si="21"/>
        <v>8</v>
      </c>
    </row>
    <row r="140" spans="1:12" ht="15">
      <c r="A140" s="3">
        <v>12</v>
      </c>
      <c r="B140" s="3">
        <v>56</v>
      </c>
      <c r="C140" s="3" t="s">
        <v>96</v>
      </c>
      <c r="D140" s="8">
        <v>0.0014894675925925926</v>
      </c>
      <c r="E140" s="8">
        <v>0.0001273148148148148</v>
      </c>
      <c r="F140" s="3" t="s">
        <v>91</v>
      </c>
      <c r="I140" s="5">
        <f t="shared" si="22"/>
        <v>56</v>
      </c>
      <c r="J140" s="5" t="str">
        <f t="shared" si="19"/>
        <v>Normunds Pureklis</v>
      </c>
      <c r="K140" s="5" t="str">
        <f t="shared" si="20"/>
        <v>BMW 323</v>
      </c>
      <c r="L140" s="5">
        <f t="shared" si="21"/>
        <v>12</v>
      </c>
    </row>
    <row r="141" spans="1:12" ht="15">
      <c r="A141" s="3">
        <v>4</v>
      </c>
      <c r="B141" s="3">
        <v>57</v>
      </c>
      <c r="C141" s="3" t="s">
        <v>176</v>
      </c>
      <c r="D141" s="8">
        <v>0.0013858796296296295</v>
      </c>
      <c r="E141" s="8">
        <v>2.3726851851851847E-05</v>
      </c>
      <c r="F141" s="3" t="s">
        <v>88</v>
      </c>
      <c r="I141" s="5">
        <f t="shared" si="22"/>
        <v>57</v>
      </c>
      <c r="J141" s="5" t="str">
        <f t="shared" si="19"/>
        <v>Aleksandrs Grīva</v>
      </c>
      <c r="K141" s="5" t="str">
        <f t="shared" si="20"/>
        <v>BMW 320</v>
      </c>
      <c r="L141" s="5">
        <f t="shared" si="21"/>
        <v>4</v>
      </c>
    </row>
    <row r="142" spans="1:12" ht="15">
      <c r="A142" s="3">
        <v>2</v>
      </c>
      <c r="B142" s="3">
        <v>62</v>
      </c>
      <c r="C142" s="3" t="s">
        <v>84</v>
      </c>
      <c r="D142" s="8">
        <v>0.001363425925925926</v>
      </c>
      <c r="E142" s="8">
        <v>1.273148148148148E-06</v>
      </c>
      <c r="F142" s="3" t="s">
        <v>82</v>
      </c>
      <c r="I142" s="5">
        <f t="shared" si="22"/>
        <v>62</v>
      </c>
      <c r="J142" s="5" t="str">
        <f t="shared" si="19"/>
        <v>Aigars Tīdmanis</v>
      </c>
      <c r="K142" s="5" t="str">
        <f t="shared" si="20"/>
        <v>BMW 325</v>
      </c>
      <c r="L142" s="5">
        <f t="shared" si="21"/>
        <v>2</v>
      </c>
    </row>
    <row r="143" spans="1:12" ht="15">
      <c r="A143" s="3">
        <v>14</v>
      </c>
      <c r="B143" s="3">
        <v>63</v>
      </c>
      <c r="C143" s="3" t="s">
        <v>181</v>
      </c>
      <c r="D143" s="8">
        <v>0.0015261574074074075</v>
      </c>
      <c r="E143" s="8">
        <v>0.0001640046296296296</v>
      </c>
      <c r="F143" s="3" t="s">
        <v>82</v>
      </c>
      <c r="I143" s="5">
        <f t="shared" si="22"/>
        <v>63</v>
      </c>
      <c r="J143" s="5" t="str">
        <f t="shared" si="19"/>
        <v>Ģirts Pauriņš</v>
      </c>
      <c r="K143" s="5" t="str">
        <f t="shared" si="20"/>
        <v>BMW 325</v>
      </c>
      <c r="L143" s="5">
        <f t="shared" si="21"/>
        <v>14</v>
      </c>
    </row>
    <row r="144" spans="1:12" ht="15">
      <c r="A144" s="3">
        <v>10</v>
      </c>
      <c r="B144" s="3">
        <v>66</v>
      </c>
      <c r="C144" s="3" t="s">
        <v>95</v>
      </c>
      <c r="D144" s="8">
        <v>0.001463773148148148</v>
      </c>
      <c r="E144" s="8">
        <v>0.00010162037037037035</v>
      </c>
      <c r="F144" s="3" t="s">
        <v>91</v>
      </c>
      <c r="I144" s="5">
        <f t="shared" si="22"/>
        <v>66</v>
      </c>
      <c r="J144" s="5" t="str">
        <f t="shared" si="22"/>
        <v>Kārlis Šostaks</v>
      </c>
      <c r="K144" s="5" t="str">
        <f t="shared" si="20"/>
        <v>BMW 323</v>
      </c>
      <c r="L144" s="5">
        <f t="shared" si="21"/>
        <v>10</v>
      </c>
    </row>
    <row r="147" spans="1:12" ht="15">
      <c r="A147" s="1" t="s">
        <v>13</v>
      </c>
      <c r="B147" s="1"/>
      <c r="C147" s="1"/>
      <c r="F147" s="1"/>
      <c r="I147" s="1" t="s">
        <v>13</v>
      </c>
      <c r="J147" s="27"/>
      <c r="K147" s="27"/>
      <c r="L147" s="27"/>
    </row>
    <row r="148" spans="1:12" ht="15">
      <c r="A148" s="3" t="s">
        <v>3</v>
      </c>
      <c r="B148" s="3" t="s">
        <v>4</v>
      </c>
      <c r="C148" s="3" t="s">
        <v>0</v>
      </c>
      <c r="D148" s="8" t="s">
        <v>5</v>
      </c>
      <c r="E148" s="8" t="s">
        <v>6</v>
      </c>
      <c r="F148" s="3" t="s">
        <v>1</v>
      </c>
      <c r="I148" s="5" t="str">
        <f aca="true" t="shared" si="23" ref="I148:J154">B148</f>
        <v>Nr</v>
      </c>
      <c r="J148" s="26" t="str">
        <f t="shared" si="23"/>
        <v>Braucējs</v>
      </c>
      <c r="K148" s="26" t="str">
        <f aca="true" t="shared" si="24" ref="K148:K154">F148</f>
        <v>Auto</v>
      </c>
      <c r="L148" s="26" t="str">
        <f aca="true" t="shared" si="25" ref="L148:L154">A148</f>
        <v>Vieta</v>
      </c>
    </row>
    <row r="149" spans="1:12" ht="15">
      <c r="A149" s="3">
        <v>3</v>
      </c>
      <c r="B149" s="3">
        <v>38</v>
      </c>
      <c r="C149" s="3" t="s">
        <v>103</v>
      </c>
      <c r="D149" s="8">
        <v>0.0014438657407407406</v>
      </c>
      <c r="E149" s="8">
        <v>4.5023148148148154E-05</v>
      </c>
      <c r="F149" s="3" t="s">
        <v>182</v>
      </c>
      <c r="I149" s="5">
        <f t="shared" si="23"/>
        <v>38</v>
      </c>
      <c r="J149" s="5" t="str">
        <f t="shared" si="23"/>
        <v>Raivis Grīnfelds</v>
      </c>
      <c r="K149" s="5" t="str">
        <f t="shared" si="24"/>
        <v>Vaz 2103</v>
      </c>
      <c r="L149" s="5">
        <f t="shared" si="25"/>
        <v>3</v>
      </c>
    </row>
    <row r="150" spans="1:12" ht="15">
      <c r="A150" s="3">
        <v>2</v>
      </c>
      <c r="B150" s="3">
        <v>39</v>
      </c>
      <c r="C150" s="3" t="s">
        <v>101</v>
      </c>
      <c r="D150" s="8">
        <v>0.0014222222222222223</v>
      </c>
      <c r="E150" s="8">
        <v>2.3379629629629627E-05</v>
      </c>
      <c r="F150" s="3" t="s">
        <v>102</v>
      </c>
      <c r="I150" s="5">
        <f t="shared" si="23"/>
        <v>39</v>
      </c>
      <c r="J150" s="5" t="str">
        <f t="shared" si="23"/>
        <v>Egils Olekts</v>
      </c>
      <c r="K150" s="5" t="str">
        <f t="shared" si="24"/>
        <v>VAZ 21061</v>
      </c>
      <c r="L150" s="5">
        <f t="shared" si="25"/>
        <v>2</v>
      </c>
    </row>
    <row r="151" spans="1:12" ht="15">
      <c r="A151" s="3">
        <v>5</v>
      </c>
      <c r="B151" s="3">
        <v>40</v>
      </c>
      <c r="C151" s="3" t="s">
        <v>99</v>
      </c>
      <c r="D151" s="8">
        <v>0.0014615740740740741</v>
      </c>
      <c r="E151" s="8">
        <v>6.273148148148148E-05</v>
      </c>
      <c r="F151" s="3" t="s">
        <v>100</v>
      </c>
      <c r="G151" s="1"/>
      <c r="H151" s="1"/>
      <c r="I151" s="5">
        <f t="shared" si="23"/>
        <v>40</v>
      </c>
      <c r="J151" s="5" t="str">
        <f t="shared" si="23"/>
        <v>Kalvis Tēts</v>
      </c>
      <c r="K151" s="5" t="str">
        <f t="shared" si="24"/>
        <v>VAZ 2101</v>
      </c>
      <c r="L151" s="5">
        <f t="shared" si="25"/>
        <v>5</v>
      </c>
    </row>
    <row r="152" spans="1:12" ht="15">
      <c r="A152" s="3">
        <v>1</v>
      </c>
      <c r="B152" s="3">
        <v>41</v>
      </c>
      <c r="C152" s="3" t="s">
        <v>97</v>
      </c>
      <c r="D152" s="8">
        <v>0.0013988425925925928</v>
      </c>
      <c r="F152" s="3" t="s">
        <v>98</v>
      </c>
      <c r="I152" s="5">
        <f t="shared" si="23"/>
        <v>41</v>
      </c>
      <c r="J152" s="5" t="str">
        <f t="shared" si="23"/>
        <v>Edgars Grīnītis</v>
      </c>
      <c r="K152" s="5" t="str">
        <f t="shared" si="24"/>
        <v>VAZ 2105</v>
      </c>
      <c r="L152" s="5">
        <f t="shared" si="25"/>
        <v>1</v>
      </c>
    </row>
    <row r="153" spans="1:12" ht="15">
      <c r="A153" s="3">
        <v>4</v>
      </c>
      <c r="B153" s="3">
        <v>54</v>
      </c>
      <c r="C153" s="3" t="s">
        <v>193</v>
      </c>
      <c r="D153" s="8">
        <v>0.0014486111111111108</v>
      </c>
      <c r="E153" s="8">
        <v>4.976851851851852E-05</v>
      </c>
      <c r="F153" s="3" t="s">
        <v>98</v>
      </c>
      <c r="I153" s="5">
        <f t="shared" si="23"/>
        <v>54</v>
      </c>
      <c r="J153" s="5" t="str">
        <f t="shared" si="23"/>
        <v>Arvis Grīnītis</v>
      </c>
      <c r="K153" s="5" t="str">
        <f t="shared" si="24"/>
        <v>VAZ 2105</v>
      </c>
      <c r="L153" s="5">
        <f t="shared" si="25"/>
        <v>4</v>
      </c>
    </row>
    <row r="154" spans="9:12" ht="15">
      <c r="I154" s="5">
        <f t="shared" si="23"/>
        <v>0</v>
      </c>
      <c r="J154" s="5">
        <f t="shared" si="23"/>
        <v>0</v>
      </c>
      <c r="K154" s="5">
        <f t="shared" si="24"/>
        <v>0</v>
      </c>
      <c r="L154" s="5">
        <f t="shared" si="25"/>
        <v>0</v>
      </c>
    </row>
    <row r="157" ht="15">
      <c r="A157" s="30" t="s">
        <v>183</v>
      </c>
    </row>
    <row r="158" spans="1:6" ht="15">
      <c r="A158" s="3">
        <v>1</v>
      </c>
      <c r="B158" s="3">
        <v>799</v>
      </c>
      <c r="C158" s="3" t="s">
        <v>184</v>
      </c>
      <c r="D158" s="8">
        <v>0.0012105324074074073</v>
      </c>
      <c r="F158" s="3" t="s">
        <v>185</v>
      </c>
    </row>
    <row r="159" spans="1:6" ht="15">
      <c r="A159" s="3">
        <v>2</v>
      </c>
      <c r="B159" s="3">
        <v>88</v>
      </c>
      <c r="C159" s="3" t="s">
        <v>128</v>
      </c>
      <c r="D159" s="8">
        <v>0.0012822916666666666</v>
      </c>
      <c r="E159" s="8">
        <v>7.175925925925926E-05</v>
      </c>
      <c r="F159" s="3" t="s">
        <v>26</v>
      </c>
    </row>
    <row r="160" spans="1:6" ht="15">
      <c r="A160" s="3">
        <v>3</v>
      </c>
      <c r="B160" s="3">
        <v>95</v>
      </c>
      <c r="C160" s="3" t="s">
        <v>129</v>
      </c>
      <c r="D160" s="8">
        <v>0.0013075231481481482</v>
      </c>
      <c r="E160" s="8">
        <v>9.699074074074075E-05</v>
      </c>
      <c r="F160" s="3" t="s">
        <v>26</v>
      </c>
    </row>
    <row r="161" spans="1:6" ht="15">
      <c r="A161" s="3">
        <v>4</v>
      </c>
      <c r="B161" s="3">
        <v>998</v>
      </c>
      <c r="C161" s="3" t="s">
        <v>187</v>
      </c>
      <c r="D161" s="8">
        <v>0.0013309027777777779</v>
      </c>
      <c r="E161" s="8">
        <v>0.00012037037037037039</v>
      </c>
      <c r="F161" s="3" t="s">
        <v>188</v>
      </c>
    </row>
    <row r="162" spans="1:6" ht="15">
      <c r="A162" s="3">
        <v>5</v>
      </c>
      <c r="B162" s="3">
        <v>898</v>
      </c>
      <c r="C162" s="3" t="s">
        <v>187</v>
      </c>
      <c r="D162" s="8">
        <v>0.0013331018518518518</v>
      </c>
      <c r="E162" s="8">
        <v>0.00012256944444444443</v>
      </c>
      <c r="F162" s="3" t="s">
        <v>188</v>
      </c>
    </row>
    <row r="163" spans="1:6" ht="15">
      <c r="A163" s="3">
        <v>6</v>
      </c>
      <c r="B163" s="3">
        <v>87</v>
      </c>
      <c r="C163" s="3" t="s">
        <v>45</v>
      </c>
      <c r="D163" s="8">
        <v>0.0013483796296296297</v>
      </c>
      <c r="E163" s="8">
        <v>0.00013784722222222223</v>
      </c>
      <c r="F163" s="3" t="s">
        <v>186</v>
      </c>
    </row>
    <row r="164" spans="1:6" ht="15">
      <c r="A164" s="3">
        <v>7</v>
      </c>
      <c r="B164" s="3">
        <v>69</v>
      </c>
      <c r="C164" s="3" t="s">
        <v>190</v>
      </c>
      <c r="D164" s="8">
        <v>0.0014299768518518518</v>
      </c>
      <c r="E164" s="8">
        <v>0.00021944444444444444</v>
      </c>
      <c r="F164" s="3" t="s">
        <v>191</v>
      </c>
    </row>
    <row r="165" spans="1:6" ht="15">
      <c r="A165" s="3">
        <v>8</v>
      </c>
      <c r="B165" s="3">
        <v>133</v>
      </c>
      <c r="C165" s="3" t="s">
        <v>150</v>
      </c>
      <c r="D165" s="8">
        <v>0.0014369212962962964</v>
      </c>
      <c r="E165" s="8">
        <v>0.00022638888888888885</v>
      </c>
      <c r="F165" s="3" t="s">
        <v>151</v>
      </c>
    </row>
    <row r="166" spans="1:6" ht="15">
      <c r="A166" s="3">
        <v>9</v>
      </c>
      <c r="B166" s="3">
        <v>96</v>
      </c>
      <c r="C166" s="3" t="s">
        <v>51</v>
      </c>
      <c r="D166" s="8">
        <v>0.0017144675925925927</v>
      </c>
      <c r="E166" s="8">
        <v>0.0005039351851851852</v>
      </c>
      <c r="F166" s="3" t="s">
        <v>48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4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19.140625" style="17" bestFit="1" customWidth="1"/>
    <col min="3" max="3" width="18.57421875" style="17" bestFit="1" customWidth="1"/>
    <col min="4" max="4" width="5.140625" style="18" customWidth="1"/>
    <col min="5" max="7" width="9.140625" style="2" customWidth="1"/>
    <col min="8" max="8" width="5.8515625" style="30" bestFit="1" customWidth="1"/>
    <col min="9" max="16384" width="9.140625" style="2" customWidth="1"/>
  </cols>
  <sheetData>
    <row r="1" spans="1:5" ht="15">
      <c r="A1" s="37" t="s">
        <v>2</v>
      </c>
      <c r="B1" s="35"/>
      <c r="C1" s="35"/>
      <c r="D1" s="36"/>
      <c r="E1" s="10"/>
    </row>
    <row r="2" spans="1:8" ht="15">
      <c r="A2" s="32" t="s">
        <v>4</v>
      </c>
      <c r="B2" s="33" t="s">
        <v>0</v>
      </c>
      <c r="C2" s="33" t="s">
        <v>1</v>
      </c>
      <c r="D2" s="34" t="s">
        <v>14</v>
      </c>
      <c r="E2" s="22" t="s">
        <v>18</v>
      </c>
      <c r="F2" s="22" t="s">
        <v>15</v>
      </c>
      <c r="G2" s="20" t="s">
        <v>16</v>
      </c>
      <c r="H2" s="13" t="s">
        <v>3</v>
      </c>
    </row>
    <row r="3" spans="1:8" ht="15">
      <c r="A3" s="11">
        <v>64</v>
      </c>
      <c r="B3" s="21" t="s">
        <v>22</v>
      </c>
      <c r="C3" s="21" t="s">
        <v>21</v>
      </c>
      <c r="D3" s="22">
        <v>1</v>
      </c>
      <c r="E3" s="5">
        <v>1</v>
      </c>
      <c r="F3" s="5">
        <v>2</v>
      </c>
      <c r="G3" s="5">
        <f>SUM(D3:F3)-MAX(D3:F3)</f>
        <v>2</v>
      </c>
      <c r="H3" s="39">
        <v>1</v>
      </c>
    </row>
    <row r="4" spans="1:8" ht="15">
      <c r="A4" s="11">
        <v>61</v>
      </c>
      <c r="B4" s="21" t="s">
        <v>20</v>
      </c>
      <c r="C4" s="21" t="s">
        <v>55</v>
      </c>
      <c r="D4" s="22">
        <v>2</v>
      </c>
      <c r="E4" s="5">
        <v>3</v>
      </c>
      <c r="F4" s="5">
        <v>4</v>
      </c>
      <c r="G4" s="5">
        <f>SUM(D4:F4)-MAX(D4:F4)</f>
        <v>5</v>
      </c>
      <c r="H4" s="39">
        <v>2</v>
      </c>
    </row>
    <row r="5" spans="1:8" ht="15">
      <c r="A5" s="11">
        <v>60</v>
      </c>
      <c r="B5" s="21" t="s">
        <v>19</v>
      </c>
      <c r="C5" s="21" t="s">
        <v>21</v>
      </c>
      <c r="D5" s="22">
        <v>3</v>
      </c>
      <c r="E5" s="5">
        <v>4</v>
      </c>
      <c r="F5" s="5">
        <v>3</v>
      </c>
      <c r="G5" s="5">
        <f>SUM(D5:F5)-MAX(D5:F5)</f>
        <v>6</v>
      </c>
      <c r="H5" s="39">
        <v>3</v>
      </c>
    </row>
    <row r="6" spans="1:8" s="3" customFormat="1" ht="15">
      <c r="A6" s="11">
        <v>81</v>
      </c>
      <c r="B6" s="21" t="s">
        <v>107</v>
      </c>
      <c r="C6" s="21" t="s">
        <v>21</v>
      </c>
      <c r="D6" s="22" t="s">
        <v>194</v>
      </c>
      <c r="E6" s="5">
        <v>2</v>
      </c>
      <c r="F6" s="5">
        <v>5</v>
      </c>
      <c r="G6" s="5">
        <v>7</v>
      </c>
      <c r="H6" s="39">
        <v>4</v>
      </c>
    </row>
    <row r="7" spans="1:8" ht="15">
      <c r="A7" s="11">
        <v>65</v>
      </c>
      <c r="B7" s="21" t="s">
        <v>25</v>
      </c>
      <c r="C7" s="21" t="s">
        <v>21</v>
      </c>
      <c r="D7" s="22" t="s">
        <v>24</v>
      </c>
      <c r="E7" s="5">
        <v>7</v>
      </c>
      <c r="F7" s="5">
        <v>1</v>
      </c>
      <c r="G7" s="5">
        <v>8</v>
      </c>
      <c r="H7" s="39">
        <v>5</v>
      </c>
    </row>
    <row r="8" spans="1:8" s="3" customFormat="1" ht="15">
      <c r="A8" s="11">
        <v>9</v>
      </c>
      <c r="B8" s="21" t="s">
        <v>23</v>
      </c>
      <c r="C8" s="21" t="s">
        <v>21</v>
      </c>
      <c r="D8" s="22">
        <v>4</v>
      </c>
      <c r="E8" s="5">
        <v>5</v>
      </c>
      <c r="F8" s="5">
        <v>6</v>
      </c>
      <c r="G8" s="5">
        <f>SUM(D8:F8)-MAX(D8:F8)</f>
        <v>9</v>
      </c>
      <c r="H8" s="39">
        <v>6</v>
      </c>
    </row>
    <row r="9" spans="1:8" ht="15">
      <c r="A9" s="11">
        <v>92</v>
      </c>
      <c r="B9" s="21" t="s">
        <v>109</v>
      </c>
      <c r="C9" s="21">
        <v>0</v>
      </c>
      <c r="D9" s="22">
        <v>5</v>
      </c>
      <c r="E9" s="5">
        <v>6</v>
      </c>
      <c r="F9" s="5">
        <v>7</v>
      </c>
      <c r="G9" s="5">
        <f>SUM(D9:F9)-MAX(D9:F9)</f>
        <v>11</v>
      </c>
      <c r="H9" s="39">
        <v>7</v>
      </c>
    </row>
    <row r="10" ht="15">
      <c r="G10" s="23"/>
    </row>
    <row r="11" spans="1:8" s="3" customFormat="1" ht="15">
      <c r="A11" s="12"/>
      <c r="B11" s="17"/>
      <c r="C11" s="17"/>
      <c r="D11" s="18"/>
      <c r="G11" s="23"/>
      <c r="H11" s="30"/>
    </row>
    <row r="12" spans="1:8" s="3" customFormat="1" ht="15">
      <c r="A12" s="16" t="s">
        <v>108</v>
      </c>
      <c r="B12" s="17"/>
      <c r="C12" s="17"/>
      <c r="D12" s="18"/>
      <c r="G12" s="23"/>
      <c r="H12" s="30"/>
    </row>
    <row r="13" spans="1:8" ht="15">
      <c r="A13" s="11" t="s">
        <v>4</v>
      </c>
      <c r="B13" s="21" t="s">
        <v>0</v>
      </c>
      <c r="C13" s="21" t="s">
        <v>1</v>
      </c>
      <c r="D13" s="22" t="s">
        <v>14</v>
      </c>
      <c r="E13" s="22" t="s">
        <v>18</v>
      </c>
      <c r="F13" s="22" t="s">
        <v>15</v>
      </c>
      <c r="G13" s="20" t="s">
        <v>16</v>
      </c>
      <c r="H13" s="13" t="s">
        <v>3</v>
      </c>
    </row>
    <row r="14" spans="1:8" s="1" customFormat="1" ht="15">
      <c r="A14" s="20">
        <v>89</v>
      </c>
      <c r="B14" s="21" t="s">
        <v>110</v>
      </c>
      <c r="C14" s="21" t="s">
        <v>28</v>
      </c>
      <c r="D14" s="22">
        <v>1</v>
      </c>
      <c r="E14" s="21">
        <v>1</v>
      </c>
      <c r="F14" s="21">
        <v>1</v>
      </c>
      <c r="G14" s="5">
        <f aca="true" t="shared" si="0" ref="G14:G25">SUM(D14:F14)-MAX(D14:F14)</f>
        <v>2</v>
      </c>
      <c r="H14" s="39">
        <v>1</v>
      </c>
    </row>
    <row r="15" spans="1:8" ht="15">
      <c r="A15" s="11">
        <v>75</v>
      </c>
      <c r="B15" s="21" t="s">
        <v>111</v>
      </c>
      <c r="C15" s="21" t="s">
        <v>32</v>
      </c>
      <c r="D15" s="22">
        <v>1</v>
      </c>
      <c r="E15" s="5">
        <v>4</v>
      </c>
      <c r="F15" s="5">
        <v>2</v>
      </c>
      <c r="G15" s="5">
        <f t="shared" si="0"/>
        <v>3</v>
      </c>
      <c r="H15" s="39">
        <v>2</v>
      </c>
    </row>
    <row r="16" spans="1:8" ht="15">
      <c r="A16" s="11">
        <v>76</v>
      </c>
      <c r="B16" s="21" t="s">
        <v>27</v>
      </c>
      <c r="C16" s="21" t="s">
        <v>28</v>
      </c>
      <c r="D16" s="22">
        <v>3</v>
      </c>
      <c r="E16" s="5">
        <v>2</v>
      </c>
      <c r="F16" s="5">
        <v>3</v>
      </c>
      <c r="G16" s="5">
        <f t="shared" si="0"/>
        <v>5</v>
      </c>
      <c r="H16" s="39">
        <v>3</v>
      </c>
    </row>
    <row r="17" spans="1:8" s="3" customFormat="1" ht="15">
      <c r="A17" s="11">
        <v>107</v>
      </c>
      <c r="B17" s="21" t="s">
        <v>31</v>
      </c>
      <c r="C17" s="21" t="s">
        <v>32</v>
      </c>
      <c r="D17" s="22">
        <v>5</v>
      </c>
      <c r="E17" s="5">
        <v>3</v>
      </c>
      <c r="F17" s="5">
        <v>4</v>
      </c>
      <c r="G17" s="5">
        <f t="shared" si="0"/>
        <v>7</v>
      </c>
      <c r="H17" s="39">
        <v>4</v>
      </c>
    </row>
    <row r="18" spans="1:8" s="3" customFormat="1" ht="15">
      <c r="A18" s="11">
        <v>73</v>
      </c>
      <c r="B18" s="21" t="s">
        <v>112</v>
      </c>
      <c r="C18" s="21" t="s">
        <v>26</v>
      </c>
      <c r="D18" s="22">
        <v>4</v>
      </c>
      <c r="E18" s="5">
        <v>6</v>
      </c>
      <c r="F18" s="5">
        <v>5</v>
      </c>
      <c r="G18" s="5">
        <f t="shared" si="0"/>
        <v>9</v>
      </c>
      <c r="H18" s="39">
        <v>5</v>
      </c>
    </row>
    <row r="19" spans="1:8" s="3" customFormat="1" ht="15">
      <c r="A19" s="11">
        <v>108</v>
      </c>
      <c r="B19" s="21" t="s">
        <v>113</v>
      </c>
      <c r="C19" s="21" t="s">
        <v>26</v>
      </c>
      <c r="D19" s="22">
        <v>6</v>
      </c>
      <c r="E19" s="5">
        <v>5</v>
      </c>
      <c r="F19" s="5">
        <v>11</v>
      </c>
      <c r="G19" s="5">
        <f t="shared" si="0"/>
        <v>11</v>
      </c>
      <c r="H19" s="39">
        <v>6</v>
      </c>
    </row>
    <row r="20" spans="1:8" s="3" customFormat="1" ht="15">
      <c r="A20" s="11">
        <v>70</v>
      </c>
      <c r="B20" s="21" t="s">
        <v>114</v>
      </c>
      <c r="C20" s="21" t="s">
        <v>115</v>
      </c>
      <c r="D20" s="22">
        <v>7</v>
      </c>
      <c r="E20" s="5">
        <v>12</v>
      </c>
      <c r="F20" s="5">
        <v>6</v>
      </c>
      <c r="G20" s="5">
        <f t="shared" si="0"/>
        <v>13</v>
      </c>
      <c r="H20" s="39">
        <v>7</v>
      </c>
    </row>
    <row r="21" spans="1:8" ht="15">
      <c r="A21" s="11">
        <v>103</v>
      </c>
      <c r="B21" s="21" t="s">
        <v>33</v>
      </c>
      <c r="C21" s="21" t="s">
        <v>116</v>
      </c>
      <c r="D21" s="22">
        <v>8</v>
      </c>
      <c r="E21" s="5">
        <v>7</v>
      </c>
      <c r="F21" s="5">
        <v>9</v>
      </c>
      <c r="G21" s="5">
        <f t="shared" si="0"/>
        <v>15</v>
      </c>
      <c r="H21" s="39">
        <v>8</v>
      </c>
    </row>
    <row r="22" spans="1:8" ht="15">
      <c r="A22" s="11">
        <v>71</v>
      </c>
      <c r="B22" s="21" t="s">
        <v>29</v>
      </c>
      <c r="C22" s="21" t="s">
        <v>30</v>
      </c>
      <c r="D22" s="22">
        <v>11</v>
      </c>
      <c r="E22" s="5">
        <v>8</v>
      </c>
      <c r="F22" s="5">
        <v>7</v>
      </c>
      <c r="G22" s="5">
        <f t="shared" si="0"/>
        <v>15</v>
      </c>
      <c r="H22" s="39">
        <v>9</v>
      </c>
    </row>
    <row r="23" spans="1:8" ht="15">
      <c r="A23" s="11">
        <v>82</v>
      </c>
      <c r="B23" s="21" t="s">
        <v>117</v>
      </c>
      <c r="C23" s="21" t="s">
        <v>26</v>
      </c>
      <c r="D23" s="22">
        <v>12</v>
      </c>
      <c r="E23" s="5">
        <v>9</v>
      </c>
      <c r="F23" s="5">
        <v>8</v>
      </c>
      <c r="G23" s="5">
        <f t="shared" si="0"/>
        <v>17</v>
      </c>
      <c r="H23" s="39">
        <v>10</v>
      </c>
    </row>
    <row r="24" spans="1:8" ht="15">
      <c r="A24" s="11">
        <v>77</v>
      </c>
      <c r="B24" s="21" t="s">
        <v>34</v>
      </c>
      <c r="C24" s="21" t="s">
        <v>116</v>
      </c>
      <c r="D24" s="22">
        <v>9</v>
      </c>
      <c r="E24" s="5">
        <v>11</v>
      </c>
      <c r="F24" s="5">
        <v>12</v>
      </c>
      <c r="G24" s="5">
        <f t="shared" si="0"/>
        <v>20</v>
      </c>
      <c r="H24" s="39">
        <v>11</v>
      </c>
    </row>
    <row r="25" spans="1:8" ht="15">
      <c r="A25" s="11">
        <v>91</v>
      </c>
      <c r="B25" s="21" t="s">
        <v>35</v>
      </c>
      <c r="C25" s="21" t="s">
        <v>116</v>
      </c>
      <c r="D25" s="22">
        <v>10</v>
      </c>
      <c r="E25" s="5">
        <v>10</v>
      </c>
      <c r="F25" s="5">
        <v>10</v>
      </c>
      <c r="G25" s="5">
        <f t="shared" si="0"/>
        <v>20</v>
      </c>
      <c r="H25" s="39">
        <v>12</v>
      </c>
    </row>
    <row r="27" ht="15">
      <c r="A27" s="19"/>
    </row>
    <row r="28" spans="1:8" s="1" customFormat="1" ht="15">
      <c r="A28" s="37" t="s">
        <v>8</v>
      </c>
      <c r="B28" s="35"/>
      <c r="C28" s="35"/>
      <c r="D28" s="36"/>
      <c r="H28" s="30"/>
    </row>
    <row r="29" spans="1:8" s="1" customFormat="1" ht="15">
      <c r="A29" s="32" t="s">
        <v>4</v>
      </c>
      <c r="B29" s="33" t="s">
        <v>0</v>
      </c>
      <c r="C29" s="33" t="s">
        <v>1</v>
      </c>
      <c r="D29" s="34" t="s">
        <v>14</v>
      </c>
      <c r="E29" s="22" t="s">
        <v>18</v>
      </c>
      <c r="F29" s="22" t="s">
        <v>15</v>
      </c>
      <c r="G29" s="20" t="s">
        <v>16</v>
      </c>
      <c r="H29" s="13" t="s">
        <v>3</v>
      </c>
    </row>
    <row r="30" spans="1:8" s="1" customFormat="1" ht="15">
      <c r="A30" s="20">
        <v>132</v>
      </c>
      <c r="B30" s="21" t="s">
        <v>35</v>
      </c>
      <c r="C30" s="21" t="s">
        <v>36</v>
      </c>
      <c r="D30" s="22">
        <v>3</v>
      </c>
      <c r="E30" s="21">
        <v>2</v>
      </c>
      <c r="F30" s="21">
        <v>1</v>
      </c>
      <c r="G30" s="5">
        <f aca="true" t="shared" si="1" ref="G30:G43">SUM(D30:F30)-MAX(D30:F30)</f>
        <v>3</v>
      </c>
      <c r="H30" s="39">
        <v>1</v>
      </c>
    </row>
    <row r="31" spans="1:8" ht="15">
      <c r="A31" s="20">
        <v>135</v>
      </c>
      <c r="B31" s="21" t="s">
        <v>118</v>
      </c>
      <c r="C31" s="21" t="s">
        <v>26</v>
      </c>
      <c r="D31" s="22">
        <v>1</v>
      </c>
      <c r="E31" s="21">
        <v>4</v>
      </c>
      <c r="F31" s="21">
        <v>2</v>
      </c>
      <c r="G31" s="5">
        <f t="shared" si="1"/>
        <v>3</v>
      </c>
      <c r="H31" s="39">
        <v>2</v>
      </c>
    </row>
    <row r="32" spans="1:8" ht="15">
      <c r="A32" s="20">
        <v>130</v>
      </c>
      <c r="B32" s="21" t="s">
        <v>37</v>
      </c>
      <c r="C32" s="21" t="s">
        <v>26</v>
      </c>
      <c r="D32" s="22">
        <v>4</v>
      </c>
      <c r="E32" s="21">
        <v>1</v>
      </c>
      <c r="F32" s="21">
        <v>14</v>
      </c>
      <c r="G32" s="5">
        <f t="shared" si="1"/>
        <v>5</v>
      </c>
      <c r="H32" s="39">
        <v>3</v>
      </c>
    </row>
    <row r="33" spans="1:8" ht="15">
      <c r="A33" s="20">
        <v>122</v>
      </c>
      <c r="B33" s="21" t="s">
        <v>34</v>
      </c>
      <c r="C33" s="21" t="s">
        <v>36</v>
      </c>
      <c r="D33" s="22">
        <v>2</v>
      </c>
      <c r="E33" s="21">
        <v>3</v>
      </c>
      <c r="F33" s="21">
        <v>6</v>
      </c>
      <c r="G33" s="5">
        <f t="shared" si="1"/>
        <v>5</v>
      </c>
      <c r="H33" s="39">
        <v>4</v>
      </c>
    </row>
    <row r="34" spans="1:8" ht="15">
      <c r="A34" s="20">
        <v>119</v>
      </c>
      <c r="B34" s="21" t="s">
        <v>122</v>
      </c>
      <c r="C34" s="21" t="s">
        <v>26</v>
      </c>
      <c r="D34" s="22">
        <v>9</v>
      </c>
      <c r="E34" s="21">
        <v>5</v>
      </c>
      <c r="F34" s="21">
        <v>3</v>
      </c>
      <c r="G34" s="5">
        <f t="shared" si="1"/>
        <v>8</v>
      </c>
      <c r="H34" s="39">
        <v>5</v>
      </c>
    </row>
    <row r="35" spans="1:8" ht="15">
      <c r="A35" s="20">
        <v>128</v>
      </c>
      <c r="B35" s="21" t="s">
        <v>120</v>
      </c>
      <c r="C35" s="21" t="s">
        <v>26</v>
      </c>
      <c r="D35" s="22">
        <v>6</v>
      </c>
      <c r="E35" s="21">
        <v>8</v>
      </c>
      <c r="F35" s="21">
        <v>4</v>
      </c>
      <c r="G35" s="5">
        <f t="shared" si="1"/>
        <v>10</v>
      </c>
      <c r="H35" s="39">
        <v>6</v>
      </c>
    </row>
    <row r="36" spans="1:8" ht="15">
      <c r="A36" s="20">
        <v>124</v>
      </c>
      <c r="B36" s="21" t="s">
        <v>119</v>
      </c>
      <c r="C36" s="21" t="s">
        <v>26</v>
      </c>
      <c r="D36" s="22">
        <v>5</v>
      </c>
      <c r="E36" s="21">
        <v>6</v>
      </c>
      <c r="F36" s="21">
        <v>7</v>
      </c>
      <c r="G36" s="5">
        <f t="shared" si="1"/>
        <v>11</v>
      </c>
      <c r="H36" s="39">
        <v>7</v>
      </c>
    </row>
    <row r="37" spans="1:8" s="3" customFormat="1" ht="15">
      <c r="A37" s="20">
        <v>127</v>
      </c>
      <c r="B37" s="21" t="s">
        <v>41</v>
      </c>
      <c r="C37" s="21" t="s">
        <v>28</v>
      </c>
      <c r="D37" s="22">
        <v>8</v>
      </c>
      <c r="E37" s="21">
        <v>7</v>
      </c>
      <c r="F37" s="21">
        <v>5</v>
      </c>
      <c r="G37" s="5">
        <f t="shared" si="1"/>
        <v>12</v>
      </c>
      <c r="H37" s="39">
        <v>8</v>
      </c>
    </row>
    <row r="38" spans="1:8" s="3" customFormat="1" ht="15">
      <c r="A38" s="20">
        <v>134</v>
      </c>
      <c r="B38" s="21" t="s">
        <v>121</v>
      </c>
      <c r="C38" s="21" t="s">
        <v>26</v>
      </c>
      <c r="D38" s="22">
        <v>7</v>
      </c>
      <c r="E38" s="21">
        <v>12</v>
      </c>
      <c r="F38" s="21">
        <v>9</v>
      </c>
      <c r="G38" s="5">
        <f t="shared" si="1"/>
        <v>16</v>
      </c>
      <c r="H38" s="39">
        <v>9</v>
      </c>
    </row>
    <row r="39" spans="1:8" s="3" customFormat="1" ht="15">
      <c r="A39" s="20">
        <v>120</v>
      </c>
      <c r="B39" s="21" t="s">
        <v>38</v>
      </c>
      <c r="C39" s="21" t="s">
        <v>32</v>
      </c>
      <c r="D39" s="22">
        <v>13</v>
      </c>
      <c r="E39" s="21">
        <v>9</v>
      </c>
      <c r="F39" s="21">
        <v>8</v>
      </c>
      <c r="G39" s="5">
        <f t="shared" si="1"/>
        <v>17</v>
      </c>
      <c r="H39" s="39">
        <v>10</v>
      </c>
    </row>
    <row r="40" spans="1:8" s="1" customFormat="1" ht="15">
      <c r="A40" s="20">
        <v>116</v>
      </c>
      <c r="B40" s="21" t="s">
        <v>123</v>
      </c>
      <c r="C40" s="21" t="s">
        <v>26</v>
      </c>
      <c r="D40" s="22">
        <v>10</v>
      </c>
      <c r="E40" s="21">
        <v>10</v>
      </c>
      <c r="F40" s="21">
        <v>11</v>
      </c>
      <c r="G40" s="5">
        <f t="shared" si="1"/>
        <v>20</v>
      </c>
      <c r="H40" s="39">
        <v>11</v>
      </c>
    </row>
    <row r="41" spans="1:8" ht="15">
      <c r="A41" s="20">
        <v>112</v>
      </c>
      <c r="B41" s="21" t="s">
        <v>40</v>
      </c>
      <c r="C41" s="21" t="s">
        <v>124</v>
      </c>
      <c r="D41" s="22">
        <v>11</v>
      </c>
      <c r="E41" s="21">
        <v>11</v>
      </c>
      <c r="F41" s="21">
        <v>10</v>
      </c>
      <c r="G41" s="5">
        <f t="shared" si="1"/>
        <v>21</v>
      </c>
      <c r="H41" s="39">
        <v>12</v>
      </c>
    </row>
    <row r="42" spans="1:8" ht="15">
      <c r="A42" s="20">
        <v>121</v>
      </c>
      <c r="B42" s="21" t="s">
        <v>126</v>
      </c>
      <c r="C42" s="21" t="s">
        <v>124</v>
      </c>
      <c r="D42" s="22">
        <v>14</v>
      </c>
      <c r="E42" s="21">
        <v>13</v>
      </c>
      <c r="F42" s="21">
        <v>12</v>
      </c>
      <c r="G42" s="5">
        <f t="shared" si="1"/>
        <v>25</v>
      </c>
      <c r="H42" s="39">
        <v>13</v>
      </c>
    </row>
    <row r="43" spans="1:8" ht="15">
      <c r="A43" s="20">
        <v>131</v>
      </c>
      <c r="B43" s="21" t="s">
        <v>125</v>
      </c>
      <c r="C43" s="21" t="s">
        <v>26</v>
      </c>
      <c r="D43" s="22">
        <v>12</v>
      </c>
      <c r="E43" s="21">
        <v>14</v>
      </c>
      <c r="F43" s="21">
        <v>13</v>
      </c>
      <c r="G43" s="5">
        <f t="shared" si="1"/>
        <v>25</v>
      </c>
      <c r="H43" s="39">
        <v>14</v>
      </c>
    </row>
    <row r="45" spans="1:8" s="3" customFormat="1" ht="15">
      <c r="A45" s="12"/>
      <c r="B45" s="17"/>
      <c r="C45" s="17"/>
      <c r="D45" s="18"/>
      <c r="H45" s="30"/>
    </row>
    <row r="46" spans="1:4" ht="15">
      <c r="A46" s="37" t="s">
        <v>192</v>
      </c>
      <c r="B46" s="35"/>
      <c r="C46" s="35"/>
      <c r="D46" s="36"/>
    </row>
    <row r="47" spans="1:8" s="3" customFormat="1" ht="15">
      <c r="A47" s="32" t="s">
        <v>4</v>
      </c>
      <c r="B47" s="33" t="s">
        <v>0</v>
      </c>
      <c r="C47" s="33" t="s">
        <v>1</v>
      </c>
      <c r="D47" s="34" t="s">
        <v>14</v>
      </c>
      <c r="E47" s="22" t="s">
        <v>18</v>
      </c>
      <c r="F47" s="22" t="s">
        <v>15</v>
      </c>
      <c r="G47" s="20" t="s">
        <v>16</v>
      </c>
      <c r="H47" s="13" t="s">
        <v>3</v>
      </c>
    </row>
    <row r="48" spans="1:8" ht="15">
      <c r="A48" s="11">
        <v>74</v>
      </c>
      <c r="B48" s="21" t="s">
        <v>128</v>
      </c>
      <c r="C48" s="21" t="s">
        <v>26</v>
      </c>
      <c r="D48" s="22">
        <v>2</v>
      </c>
      <c r="E48" s="5">
        <v>1</v>
      </c>
      <c r="F48" s="5">
        <v>1</v>
      </c>
      <c r="G48" s="5">
        <f>SUM(D48:F48)-MAX(D48:F48)</f>
        <v>2</v>
      </c>
      <c r="H48" s="39">
        <v>1</v>
      </c>
    </row>
    <row r="49" spans="1:8" ht="15">
      <c r="A49" s="11">
        <v>97</v>
      </c>
      <c r="B49" s="21" t="s">
        <v>43</v>
      </c>
      <c r="C49" s="21" t="s">
        <v>127</v>
      </c>
      <c r="D49" s="22">
        <v>1</v>
      </c>
      <c r="E49" s="5">
        <v>4</v>
      </c>
      <c r="F49" s="5">
        <v>2</v>
      </c>
      <c r="G49" s="5">
        <f>SUM(D49:F49)-MAX(D49:F49)</f>
        <v>3</v>
      </c>
      <c r="H49" s="39">
        <v>2</v>
      </c>
    </row>
    <row r="50" spans="1:8" s="3" customFormat="1" ht="15">
      <c r="A50" s="11">
        <v>113</v>
      </c>
      <c r="B50" s="21" t="s">
        <v>130</v>
      </c>
      <c r="C50" s="21" t="s">
        <v>131</v>
      </c>
      <c r="D50" s="22">
        <v>4</v>
      </c>
      <c r="E50" s="5">
        <v>2</v>
      </c>
      <c r="F50" s="5">
        <v>6</v>
      </c>
      <c r="G50" s="5">
        <f>SUM(D50:F50)-MAX(D50:F50)</f>
        <v>6</v>
      </c>
      <c r="H50" s="39">
        <v>3</v>
      </c>
    </row>
    <row r="51" spans="1:8" s="3" customFormat="1" ht="15">
      <c r="A51" s="11">
        <v>78</v>
      </c>
      <c r="B51" s="21" t="s">
        <v>129</v>
      </c>
      <c r="C51" s="21" t="s">
        <v>26</v>
      </c>
      <c r="D51" s="22">
        <v>3</v>
      </c>
      <c r="E51" s="5">
        <v>3</v>
      </c>
      <c r="F51" s="5">
        <v>3</v>
      </c>
      <c r="G51" s="5">
        <f>SUM(D51:F51)-MAX(D51:F51)</f>
        <v>6</v>
      </c>
      <c r="H51" s="39">
        <v>4</v>
      </c>
    </row>
    <row r="52" spans="1:8" s="3" customFormat="1" ht="15">
      <c r="A52" s="20">
        <v>80</v>
      </c>
      <c r="B52" s="21" t="s">
        <v>132</v>
      </c>
      <c r="C52" s="21" t="s">
        <v>39</v>
      </c>
      <c r="D52" s="22">
        <v>5</v>
      </c>
      <c r="E52" s="5">
        <v>5</v>
      </c>
      <c r="F52" s="5" t="s">
        <v>194</v>
      </c>
      <c r="G52" s="5">
        <v>10</v>
      </c>
      <c r="H52" s="39">
        <v>5</v>
      </c>
    </row>
    <row r="53" spans="1:8" ht="15">
      <c r="A53" s="11">
        <v>79</v>
      </c>
      <c r="B53" s="21" t="s">
        <v>51</v>
      </c>
      <c r="C53" s="21" t="s">
        <v>133</v>
      </c>
      <c r="D53" s="22">
        <v>8</v>
      </c>
      <c r="E53" s="5">
        <v>8</v>
      </c>
      <c r="F53" s="6">
        <v>4</v>
      </c>
      <c r="G53" s="5">
        <f aca="true" t="shared" si="2" ref="G53:G72">SUM(D53:F53)-MAX(D53:F53)</f>
        <v>12</v>
      </c>
      <c r="H53" s="39">
        <v>6</v>
      </c>
    </row>
    <row r="54" spans="1:8" ht="15">
      <c r="A54" s="11">
        <v>100</v>
      </c>
      <c r="B54" s="21" t="s">
        <v>81</v>
      </c>
      <c r="C54" s="21" t="s">
        <v>28</v>
      </c>
      <c r="D54" s="22">
        <v>7</v>
      </c>
      <c r="E54" s="5">
        <v>7</v>
      </c>
      <c r="F54" s="5">
        <v>5</v>
      </c>
      <c r="G54" s="5">
        <f t="shared" si="2"/>
        <v>12</v>
      </c>
      <c r="H54" s="39">
        <v>7</v>
      </c>
    </row>
    <row r="55" spans="1:8" ht="15">
      <c r="A55" s="11">
        <v>125</v>
      </c>
      <c r="B55" s="21" t="s">
        <v>42</v>
      </c>
      <c r="C55" s="21" t="s">
        <v>26</v>
      </c>
      <c r="D55" s="22">
        <v>6</v>
      </c>
      <c r="E55" s="5">
        <v>10</v>
      </c>
      <c r="F55" s="5">
        <v>7</v>
      </c>
      <c r="G55" s="5">
        <f t="shared" si="2"/>
        <v>13</v>
      </c>
      <c r="H55" s="39">
        <v>8</v>
      </c>
    </row>
    <row r="56" spans="1:8" s="3" customFormat="1" ht="15">
      <c r="A56" s="11">
        <v>85</v>
      </c>
      <c r="B56" s="21" t="s">
        <v>47</v>
      </c>
      <c r="C56" s="21" t="s">
        <v>135</v>
      </c>
      <c r="D56" s="22">
        <v>11</v>
      </c>
      <c r="E56" s="5">
        <v>6</v>
      </c>
      <c r="F56" s="5">
        <v>11</v>
      </c>
      <c r="G56" s="5">
        <f t="shared" si="2"/>
        <v>17</v>
      </c>
      <c r="H56" s="39">
        <v>9</v>
      </c>
    </row>
    <row r="57" spans="1:8" s="3" customFormat="1" ht="15">
      <c r="A57" s="11">
        <v>72</v>
      </c>
      <c r="B57" s="21" t="s">
        <v>45</v>
      </c>
      <c r="C57" s="21" t="s">
        <v>46</v>
      </c>
      <c r="D57" s="22">
        <v>10</v>
      </c>
      <c r="E57" s="5">
        <v>9</v>
      </c>
      <c r="F57" s="5">
        <v>8</v>
      </c>
      <c r="G57" s="5">
        <f t="shared" si="2"/>
        <v>17</v>
      </c>
      <c r="H57" s="39">
        <v>10</v>
      </c>
    </row>
    <row r="58" spans="1:8" s="3" customFormat="1" ht="15">
      <c r="A58" s="11">
        <v>117</v>
      </c>
      <c r="B58" s="21" t="s">
        <v>134</v>
      </c>
      <c r="C58" s="21" t="s">
        <v>26</v>
      </c>
      <c r="D58" s="22">
        <v>9</v>
      </c>
      <c r="E58" s="5">
        <v>11</v>
      </c>
      <c r="F58" s="5">
        <v>23</v>
      </c>
      <c r="G58" s="5">
        <f t="shared" si="2"/>
        <v>20</v>
      </c>
      <c r="H58" s="39">
        <v>11</v>
      </c>
    </row>
    <row r="59" spans="1:8" s="3" customFormat="1" ht="15">
      <c r="A59" s="20">
        <v>104</v>
      </c>
      <c r="B59" s="21" t="s">
        <v>37</v>
      </c>
      <c r="C59" s="21" t="s">
        <v>136</v>
      </c>
      <c r="D59" s="22">
        <v>12</v>
      </c>
      <c r="E59" s="5">
        <v>15</v>
      </c>
      <c r="F59" s="5">
        <v>9</v>
      </c>
      <c r="G59" s="5">
        <f t="shared" si="2"/>
        <v>21</v>
      </c>
      <c r="H59" s="39">
        <v>12</v>
      </c>
    </row>
    <row r="60" spans="1:8" s="3" customFormat="1" ht="15">
      <c r="A60" s="11">
        <v>98</v>
      </c>
      <c r="B60" s="21" t="s">
        <v>137</v>
      </c>
      <c r="C60" s="21" t="s">
        <v>26</v>
      </c>
      <c r="D60" s="22">
        <v>13</v>
      </c>
      <c r="E60" s="5">
        <v>13</v>
      </c>
      <c r="F60" s="5">
        <v>10</v>
      </c>
      <c r="G60" s="5">
        <f t="shared" si="2"/>
        <v>23</v>
      </c>
      <c r="H60" s="39">
        <v>13</v>
      </c>
    </row>
    <row r="61" spans="1:8" s="3" customFormat="1" ht="15">
      <c r="A61" s="11">
        <v>105</v>
      </c>
      <c r="B61" s="21" t="s">
        <v>49</v>
      </c>
      <c r="C61" s="21" t="s">
        <v>136</v>
      </c>
      <c r="D61" s="22">
        <v>15</v>
      </c>
      <c r="E61" s="5">
        <v>12</v>
      </c>
      <c r="F61" s="5">
        <v>13</v>
      </c>
      <c r="G61" s="5">
        <f t="shared" si="2"/>
        <v>25</v>
      </c>
      <c r="H61" s="39">
        <v>14</v>
      </c>
    </row>
    <row r="62" spans="1:8" s="3" customFormat="1" ht="15">
      <c r="A62" s="11">
        <v>118</v>
      </c>
      <c r="B62" s="21" t="s">
        <v>138</v>
      </c>
      <c r="C62" s="21" t="s">
        <v>139</v>
      </c>
      <c r="D62" s="22">
        <v>14</v>
      </c>
      <c r="E62" s="5">
        <v>31</v>
      </c>
      <c r="F62" s="5">
        <v>12</v>
      </c>
      <c r="G62" s="5">
        <f t="shared" si="2"/>
        <v>26</v>
      </c>
      <c r="H62" s="39">
        <v>15</v>
      </c>
    </row>
    <row r="63" spans="1:8" s="3" customFormat="1" ht="15">
      <c r="A63" s="11">
        <v>94</v>
      </c>
      <c r="B63" s="21" t="s">
        <v>52</v>
      </c>
      <c r="C63" s="21" t="s">
        <v>26</v>
      </c>
      <c r="D63" s="22">
        <v>17</v>
      </c>
      <c r="E63" s="5">
        <v>14</v>
      </c>
      <c r="F63" s="5">
        <v>19</v>
      </c>
      <c r="G63" s="5">
        <f t="shared" si="2"/>
        <v>31</v>
      </c>
      <c r="H63" s="39">
        <v>16</v>
      </c>
    </row>
    <row r="64" spans="1:8" s="3" customFormat="1" ht="15">
      <c r="A64" s="11">
        <v>102</v>
      </c>
      <c r="B64" s="21" t="s">
        <v>140</v>
      </c>
      <c r="C64" s="21" t="s">
        <v>26</v>
      </c>
      <c r="D64" s="22">
        <v>16</v>
      </c>
      <c r="E64" s="5">
        <v>16</v>
      </c>
      <c r="F64" s="5">
        <v>15</v>
      </c>
      <c r="G64" s="5">
        <f t="shared" si="2"/>
        <v>31</v>
      </c>
      <c r="H64" s="39">
        <v>17</v>
      </c>
    </row>
    <row r="65" spans="1:8" s="3" customFormat="1" ht="15">
      <c r="A65" s="11">
        <v>86</v>
      </c>
      <c r="B65" s="21" t="s">
        <v>50</v>
      </c>
      <c r="C65" s="21" t="s">
        <v>143</v>
      </c>
      <c r="D65" s="22">
        <v>20</v>
      </c>
      <c r="E65" s="5">
        <v>20</v>
      </c>
      <c r="F65" s="5">
        <v>14</v>
      </c>
      <c r="G65" s="5">
        <f t="shared" si="2"/>
        <v>34</v>
      </c>
      <c r="H65" s="39">
        <v>18</v>
      </c>
    </row>
    <row r="66" spans="1:8" s="3" customFormat="1" ht="15">
      <c r="A66" s="11">
        <v>93</v>
      </c>
      <c r="B66" s="21" t="s">
        <v>141</v>
      </c>
      <c r="C66" s="21" t="s">
        <v>26</v>
      </c>
      <c r="D66" s="22">
        <v>18</v>
      </c>
      <c r="E66" s="5">
        <v>19</v>
      </c>
      <c r="F66" s="5">
        <v>17</v>
      </c>
      <c r="G66" s="5">
        <f t="shared" si="2"/>
        <v>35</v>
      </c>
      <c r="H66" s="39">
        <v>19</v>
      </c>
    </row>
    <row r="67" spans="1:8" s="3" customFormat="1" ht="15">
      <c r="A67" s="11">
        <v>99</v>
      </c>
      <c r="B67" s="21" t="s">
        <v>146</v>
      </c>
      <c r="C67" s="21" t="s">
        <v>26</v>
      </c>
      <c r="D67" s="22">
        <v>23</v>
      </c>
      <c r="E67" s="5">
        <v>22</v>
      </c>
      <c r="F67" s="5">
        <v>16</v>
      </c>
      <c r="G67" s="5">
        <f t="shared" si="2"/>
        <v>38</v>
      </c>
      <c r="H67" s="39">
        <v>20</v>
      </c>
    </row>
    <row r="68" spans="1:8" s="3" customFormat="1" ht="15">
      <c r="A68" s="11">
        <v>115</v>
      </c>
      <c r="B68" s="21" t="s">
        <v>53</v>
      </c>
      <c r="C68" s="21" t="s">
        <v>44</v>
      </c>
      <c r="D68" s="22">
        <v>24</v>
      </c>
      <c r="E68" s="5">
        <v>17</v>
      </c>
      <c r="F68" s="5">
        <v>21</v>
      </c>
      <c r="G68" s="5">
        <f t="shared" si="2"/>
        <v>38</v>
      </c>
      <c r="H68" s="39">
        <v>21</v>
      </c>
    </row>
    <row r="69" spans="1:8" s="3" customFormat="1" ht="15">
      <c r="A69" s="11">
        <v>137</v>
      </c>
      <c r="B69" s="21" t="s">
        <v>145</v>
      </c>
      <c r="C69" s="21" t="s">
        <v>39</v>
      </c>
      <c r="D69" s="22">
        <v>22</v>
      </c>
      <c r="E69" s="5">
        <v>28</v>
      </c>
      <c r="F69" s="5">
        <v>18</v>
      </c>
      <c r="G69" s="5">
        <f t="shared" si="2"/>
        <v>40</v>
      </c>
      <c r="H69" s="39">
        <v>22</v>
      </c>
    </row>
    <row r="70" spans="1:8" s="3" customFormat="1" ht="15">
      <c r="A70" s="11">
        <v>140</v>
      </c>
      <c r="B70" s="21" t="s">
        <v>156</v>
      </c>
      <c r="C70" s="21" t="s">
        <v>151</v>
      </c>
      <c r="D70" s="22">
        <v>31</v>
      </c>
      <c r="E70" s="5">
        <v>18</v>
      </c>
      <c r="F70" s="5">
        <v>22</v>
      </c>
      <c r="G70" s="5">
        <f t="shared" si="2"/>
        <v>40</v>
      </c>
      <c r="H70" s="39">
        <v>23</v>
      </c>
    </row>
    <row r="71" spans="1:8" s="3" customFormat="1" ht="15">
      <c r="A71" s="11">
        <v>110</v>
      </c>
      <c r="B71" s="21" t="s">
        <v>147</v>
      </c>
      <c r="C71" s="21" t="s">
        <v>26</v>
      </c>
      <c r="D71" s="22">
        <v>25</v>
      </c>
      <c r="E71" s="5">
        <v>21</v>
      </c>
      <c r="F71" s="5">
        <v>20</v>
      </c>
      <c r="G71" s="5">
        <f t="shared" si="2"/>
        <v>41</v>
      </c>
      <c r="H71" s="39">
        <v>24</v>
      </c>
    </row>
    <row r="72" spans="1:8" s="3" customFormat="1" ht="15">
      <c r="A72" s="11">
        <v>111</v>
      </c>
      <c r="B72" s="21" t="s">
        <v>144</v>
      </c>
      <c r="C72" s="21" t="s">
        <v>26</v>
      </c>
      <c r="D72" s="22">
        <v>21</v>
      </c>
      <c r="E72" s="5">
        <v>24</v>
      </c>
      <c r="F72" s="5">
        <v>24</v>
      </c>
      <c r="G72" s="5">
        <f t="shared" si="2"/>
        <v>45</v>
      </c>
      <c r="H72" s="39">
        <v>25</v>
      </c>
    </row>
    <row r="73" spans="1:8" s="3" customFormat="1" ht="15">
      <c r="A73" s="11">
        <v>67</v>
      </c>
      <c r="B73" s="21" t="s">
        <v>142</v>
      </c>
      <c r="C73" s="21" t="s">
        <v>39</v>
      </c>
      <c r="D73" s="22">
        <v>19</v>
      </c>
      <c r="E73" s="5">
        <v>30</v>
      </c>
      <c r="F73" s="5" t="s">
        <v>194</v>
      </c>
      <c r="G73" s="5">
        <v>49</v>
      </c>
      <c r="H73" s="39">
        <v>26</v>
      </c>
    </row>
    <row r="74" spans="1:8" s="3" customFormat="1" ht="15">
      <c r="A74" s="11">
        <v>106</v>
      </c>
      <c r="B74" s="21" t="s">
        <v>150</v>
      </c>
      <c r="C74" s="21" t="s">
        <v>151</v>
      </c>
      <c r="D74" s="22">
        <v>27</v>
      </c>
      <c r="E74" s="5">
        <v>23</v>
      </c>
      <c r="F74" s="5">
        <v>26</v>
      </c>
      <c r="G74" s="5">
        <f>SUM(D74:F74)-MAX(D74:F74)</f>
        <v>49</v>
      </c>
      <c r="H74" s="39">
        <v>27</v>
      </c>
    </row>
    <row r="75" spans="1:8" ht="15">
      <c r="A75" s="11">
        <v>109</v>
      </c>
      <c r="B75" s="21" t="s">
        <v>148</v>
      </c>
      <c r="C75" s="21" t="s">
        <v>149</v>
      </c>
      <c r="D75" s="22">
        <v>26</v>
      </c>
      <c r="E75" s="5">
        <v>26</v>
      </c>
      <c r="F75" s="5">
        <v>27</v>
      </c>
      <c r="G75" s="5">
        <f>SUM(D75:F75)-MAX(D75:F75)</f>
        <v>52</v>
      </c>
      <c r="H75" s="39">
        <v>28</v>
      </c>
    </row>
    <row r="76" spans="1:8" s="1" customFormat="1" ht="15">
      <c r="A76" s="11">
        <v>123</v>
      </c>
      <c r="B76" s="21" t="s">
        <v>155</v>
      </c>
      <c r="C76" s="21" t="s">
        <v>26</v>
      </c>
      <c r="D76" s="22">
        <v>30</v>
      </c>
      <c r="E76" s="5">
        <v>27</v>
      </c>
      <c r="F76" s="5">
        <v>25</v>
      </c>
      <c r="G76" s="5">
        <f>SUM(D76:F76)-MAX(D76:F76)</f>
        <v>52</v>
      </c>
      <c r="H76" s="39">
        <v>29</v>
      </c>
    </row>
    <row r="77" spans="1:8" ht="15">
      <c r="A77" s="11">
        <v>136</v>
      </c>
      <c r="B77" s="21" t="s">
        <v>152</v>
      </c>
      <c r="C77" s="21" t="s">
        <v>151</v>
      </c>
      <c r="D77" s="22">
        <v>28</v>
      </c>
      <c r="E77" s="5">
        <v>25</v>
      </c>
      <c r="F77" s="5">
        <v>28</v>
      </c>
      <c r="G77" s="5">
        <f>SUM(D77:F77)-MAX(D77:F77)</f>
        <v>53</v>
      </c>
      <c r="H77" s="39">
        <v>30</v>
      </c>
    </row>
    <row r="78" spans="1:8" ht="15">
      <c r="A78" s="20">
        <v>139</v>
      </c>
      <c r="B78" s="21" t="s">
        <v>153</v>
      </c>
      <c r="C78" s="21" t="s">
        <v>154</v>
      </c>
      <c r="D78" s="22">
        <v>29</v>
      </c>
      <c r="E78" s="31">
        <v>29</v>
      </c>
      <c r="F78" s="5">
        <v>29</v>
      </c>
      <c r="G78" s="5">
        <f>SUM(D78:F78)-MAX(D78:F78)</f>
        <v>58</v>
      </c>
      <c r="H78" s="39">
        <v>31</v>
      </c>
    </row>
    <row r="80" ht="15">
      <c r="A80" s="19"/>
    </row>
    <row r="81" spans="1:4" ht="15">
      <c r="A81" s="37" t="s">
        <v>10</v>
      </c>
      <c r="B81" s="35"/>
      <c r="C81" s="35"/>
      <c r="D81" s="36"/>
    </row>
    <row r="82" spans="1:8" ht="15">
      <c r="A82" s="32" t="s">
        <v>4</v>
      </c>
      <c r="B82" s="33" t="s">
        <v>0</v>
      </c>
      <c r="C82" s="33" t="s">
        <v>1</v>
      </c>
      <c r="D82" s="34" t="s">
        <v>14</v>
      </c>
      <c r="E82" s="22" t="s">
        <v>18</v>
      </c>
      <c r="F82" s="22" t="s">
        <v>15</v>
      </c>
      <c r="G82" s="20" t="s">
        <v>16</v>
      </c>
      <c r="H82" s="13" t="s">
        <v>3</v>
      </c>
    </row>
    <row r="83" spans="1:8" s="3" customFormat="1" ht="15">
      <c r="A83" s="20">
        <v>20</v>
      </c>
      <c r="B83" s="21" t="s">
        <v>56</v>
      </c>
      <c r="C83" s="21" t="s">
        <v>57</v>
      </c>
      <c r="D83" s="22">
        <v>15</v>
      </c>
      <c r="E83" s="5">
        <v>1</v>
      </c>
      <c r="F83" s="5">
        <v>1</v>
      </c>
      <c r="G83" s="5">
        <f>SUM(D83:F83)-MAX(D83:F83)</f>
        <v>2</v>
      </c>
      <c r="H83" s="39">
        <v>1</v>
      </c>
    </row>
    <row r="84" spans="1:8" ht="15">
      <c r="A84" s="11">
        <v>16</v>
      </c>
      <c r="B84" s="21" t="s">
        <v>157</v>
      </c>
      <c r="C84" s="21" t="s">
        <v>57</v>
      </c>
      <c r="D84" s="22">
        <v>1</v>
      </c>
      <c r="E84" s="5">
        <v>2</v>
      </c>
      <c r="F84" s="5">
        <v>2</v>
      </c>
      <c r="G84" s="5">
        <f>SUM(D84:F84)-MAX(D84:F84)</f>
        <v>3</v>
      </c>
      <c r="H84" s="39">
        <v>2</v>
      </c>
    </row>
    <row r="85" spans="1:8" s="1" customFormat="1" ht="15">
      <c r="A85" s="11">
        <v>22</v>
      </c>
      <c r="B85" s="21" t="s">
        <v>158</v>
      </c>
      <c r="C85" s="21" t="s">
        <v>21</v>
      </c>
      <c r="D85" s="22">
        <v>2</v>
      </c>
      <c r="E85" s="5">
        <v>3</v>
      </c>
      <c r="F85" s="5" t="s">
        <v>194</v>
      </c>
      <c r="G85" s="5">
        <v>5</v>
      </c>
      <c r="H85" s="39">
        <v>3</v>
      </c>
    </row>
    <row r="86" spans="1:8" ht="15">
      <c r="A86" s="11">
        <v>17</v>
      </c>
      <c r="B86" s="21" t="s">
        <v>71</v>
      </c>
      <c r="C86" s="21" t="s">
        <v>59</v>
      </c>
      <c r="D86" s="22">
        <v>7</v>
      </c>
      <c r="E86" s="5">
        <v>5</v>
      </c>
      <c r="F86" s="5">
        <v>3</v>
      </c>
      <c r="G86" s="5">
        <f>SUM(D86:F86)-MAX(D86:F86)</f>
        <v>8</v>
      </c>
      <c r="H86" s="39">
        <v>4</v>
      </c>
    </row>
    <row r="87" spans="1:8" ht="15">
      <c r="A87" s="11">
        <v>19</v>
      </c>
      <c r="B87" s="21" t="s">
        <v>54</v>
      </c>
      <c r="C87" s="21" t="s">
        <v>55</v>
      </c>
      <c r="D87" s="22">
        <v>5</v>
      </c>
      <c r="E87" s="5">
        <v>4</v>
      </c>
      <c r="F87" s="31">
        <v>4</v>
      </c>
      <c r="G87" s="5">
        <f>SUM(D87:F87)-MAX(D87:F87)</f>
        <v>8</v>
      </c>
      <c r="H87" s="39">
        <v>5</v>
      </c>
    </row>
    <row r="88" spans="1:8" ht="15">
      <c r="A88" s="20">
        <v>11</v>
      </c>
      <c r="B88" s="21" t="s">
        <v>60</v>
      </c>
      <c r="C88" s="21" t="s">
        <v>75</v>
      </c>
      <c r="D88" s="22">
        <v>4</v>
      </c>
      <c r="E88" s="5" t="s">
        <v>24</v>
      </c>
      <c r="F88" s="5">
        <v>5</v>
      </c>
      <c r="G88" s="5">
        <v>9</v>
      </c>
      <c r="H88" s="39">
        <v>6</v>
      </c>
    </row>
    <row r="89" spans="1:8" s="3" customFormat="1" ht="15">
      <c r="A89" s="11">
        <v>21</v>
      </c>
      <c r="B89" s="21" t="s">
        <v>61</v>
      </c>
      <c r="C89" s="21" t="s">
        <v>75</v>
      </c>
      <c r="D89" s="22">
        <v>3</v>
      </c>
      <c r="E89" s="31">
        <v>7</v>
      </c>
      <c r="F89" s="5">
        <v>7</v>
      </c>
      <c r="G89" s="5">
        <f aca="true" t="shared" si="3" ref="G89:G99">SUM(D89:F89)-MAX(D89:F89)</f>
        <v>10</v>
      </c>
      <c r="H89" s="39">
        <v>7</v>
      </c>
    </row>
    <row r="90" spans="1:8" s="3" customFormat="1" ht="15">
      <c r="A90" s="11">
        <v>12</v>
      </c>
      <c r="B90" s="21" t="s">
        <v>72</v>
      </c>
      <c r="C90" s="21" t="s">
        <v>73</v>
      </c>
      <c r="D90" s="22">
        <v>6</v>
      </c>
      <c r="E90" s="5">
        <v>6</v>
      </c>
      <c r="F90" s="5">
        <v>8</v>
      </c>
      <c r="G90" s="5">
        <f t="shared" si="3"/>
        <v>12</v>
      </c>
      <c r="H90" s="39">
        <v>8</v>
      </c>
    </row>
    <row r="91" spans="1:8" s="3" customFormat="1" ht="15">
      <c r="A91" s="11">
        <v>15</v>
      </c>
      <c r="B91" s="21" t="s">
        <v>159</v>
      </c>
      <c r="C91" s="21" t="s">
        <v>160</v>
      </c>
      <c r="D91" s="22">
        <v>8</v>
      </c>
      <c r="E91" s="5">
        <v>8</v>
      </c>
      <c r="F91" s="5">
        <v>9</v>
      </c>
      <c r="G91" s="5">
        <f t="shared" si="3"/>
        <v>16</v>
      </c>
      <c r="H91" s="39">
        <v>9</v>
      </c>
    </row>
    <row r="92" spans="1:8" ht="15">
      <c r="A92" s="11">
        <v>31</v>
      </c>
      <c r="B92" s="21" t="s">
        <v>62</v>
      </c>
      <c r="C92" s="21" t="s">
        <v>63</v>
      </c>
      <c r="D92" s="22">
        <v>10</v>
      </c>
      <c r="E92" s="5">
        <v>9</v>
      </c>
      <c r="F92" s="5">
        <v>11</v>
      </c>
      <c r="G92" s="5">
        <f t="shared" si="3"/>
        <v>19</v>
      </c>
      <c r="H92" s="39">
        <v>10</v>
      </c>
    </row>
    <row r="93" spans="1:8" ht="15">
      <c r="A93" s="11">
        <v>10</v>
      </c>
      <c r="B93" s="21" t="s">
        <v>58</v>
      </c>
      <c r="C93" s="21" t="s">
        <v>59</v>
      </c>
      <c r="D93" s="22">
        <v>17</v>
      </c>
      <c r="E93" s="5">
        <v>15</v>
      </c>
      <c r="F93" s="5">
        <v>6</v>
      </c>
      <c r="G93" s="5">
        <f t="shared" si="3"/>
        <v>21</v>
      </c>
      <c r="H93" s="39">
        <v>11</v>
      </c>
    </row>
    <row r="94" spans="1:8" ht="15">
      <c r="A94" s="11">
        <v>14</v>
      </c>
      <c r="B94" s="21" t="s">
        <v>64</v>
      </c>
      <c r="C94" s="21" t="s">
        <v>65</v>
      </c>
      <c r="D94" s="22">
        <v>9</v>
      </c>
      <c r="E94" s="5">
        <v>12</v>
      </c>
      <c r="F94" s="5">
        <v>13</v>
      </c>
      <c r="G94" s="5">
        <f t="shared" si="3"/>
        <v>21</v>
      </c>
      <c r="H94" s="39">
        <v>12</v>
      </c>
    </row>
    <row r="95" spans="1:8" ht="15">
      <c r="A95" s="11">
        <v>126</v>
      </c>
      <c r="B95" s="21" t="s">
        <v>161</v>
      </c>
      <c r="C95" s="21" t="s">
        <v>73</v>
      </c>
      <c r="D95" s="22">
        <v>11</v>
      </c>
      <c r="E95" s="5">
        <v>11</v>
      </c>
      <c r="F95" s="5">
        <v>10</v>
      </c>
      <c r="G95" s="5">
        <f t="shared" si="3"/>
        <v>21</v>
      </c>
      <c r="H95" s="39">
        <v>13</v>
      </c>
    </row>
    <row r="96" spans="1:8" ht="15">
      <c r="A96" s="11">
        <v>3</v>
      </c>
      <c r="B96" s="21" t="s">
        <v>162</v>
      </c>
      <c r="C96" s="21" t="s">
        <v>57</v>
      </c>
      <c r="D96" s="22">
        <v>12</v>
      </c>
      <c r="E96" s="5">
        <v>10</v>
      </c>
      <c r="F96" s="5">
        <v>12</v>
      </c>
      <c r="G96" s="5">
        <f t="shared" si="3"/>
        <v>22</v>
      </c>
      <c r="H96" s="39">
        <v>14</v>
      </c>
    </row>
    <row r="97" spans="1:8" ht="15">
      <c r="A97" s="11">
        <v>2</v>
      </c>
      <c r="B97" s="21" t="s">
        <v>67</v>
      </c>
      <c r="C97" s="21" t="s">
        <v>68</v>
      </c>
      <c r="D97" s="22">
        <v>14</v>
      </c>
      <c r="E97" s="5">
        <v>13</v>
      </c>
      <c r="F97" s="6">
        <v>15</v>
      </c>
      <c r="G97" s="5">
        <f t="shared" si="3"/>
        <v>27</v>
      </c>
      <c r="H97" s="39">
        <v>15</v>
      </c>
    </row>
    <row r="98" spans="1:8" ht="15">
      <c r="A98" s="11">
        <v>18</v>
      </c>
      <c r="B98" s="21" t="s">
        <v>163</v>
      </c>
      <c r="C98" s="21" t="s">
        <v>63</v>
      </c>
      <c r="D98" s="22">
        <v>13</v>
      </c>
      <c r="E98" s="5">
        <v>16</v>
      </c>
      <c r="F98" s="5">
        <v>14</v>
      </c>
      <c r="G98" s="5">
        <f t="shared" si="3"/>
        <v>27</v>
      </c>
      <c r="H98" s="39">
        <v>16</v>
      </c>
    </row>
    <row r="99" spans="1:8" s="3" customFormat="1" ht="15">
      <c r="A99" s="11">
        <v>4</v>
      </c>
      <c r="B99" s="21" t="s">
        <v>69</v>
      </c>
      <c r="C99" s="21" t="s">
        <v>70</v>
      </c>
      <c r="D99" s="22">
        <v>16</v>
      </c>
      <c r="E99" s="5">
        <v>14</v>
      </c>
      <c r="F99" s="5">
        <v>16</v>
      </c>
      <c r="G99" s="5">
        <f t="shared" si="3"/>
        <v>30</v>
      </c>
      <c r="H99" s="39">
        <v>17</v>
      </c>
    </row>
    <row r="100" spans="1:8" s="3" customFormat="1" ht="15">
      <c r="A100" s="12"/>
      <c r="B100" s="17"/>
      <c r="C100" s="17"/>
      <c r="D100" s="18"/>
      <c r="H100" s="30"/>
    </row>
    <row r="101" spans="1:8" s="3" customFormat="1" ht="15">
      <c r="A101" s="12"/>
      <c r="B101" s="17"/>
      <c r="C101" s="17"/>
      <c r="D101" s="18"/>
      <c r="H101" s="30"/>
    </row>
    <row r="102" spans="1:8" s="3" customFormat="1" ht="15">
      <c r="A102" s="37" t="s">
        <v>11</v>
      </c>
      <c r="B102" s="35"/>
      <c r="C102" s="35"/>
      <c r="D102" s="36"/>
      <c r="H102" s="30"/>
    </row>
    <row r="103" spans="1:8" s="3" customFormat="1" ht="15">
      <c r="A103" s="32" t="s">
        <v>4</v>
      </c>
      <c r="B103" s="33" t="s">
        <v>0</v>
      </c>
      <c r="C103" s="33" t="s">
        <v>1</v>
      </c>
      <c r="D103" s="34" t="s">
        <v>14</v>
      </c>
      <c r="E103" s="22" t="s">
        <v>18</v>
      </c>
      <c r="F103" s="22" t="s">
        <v>15</v>
      </c>
      <c r="G103" s="20" t="s">
        <v>16</v>
      </c>
      <c r="H103" s="13" t="s">
        <v>3</v>
      </c>
    </row>
    <row r="104" spans="1:8" ht="15">
      <c r="A104" s="11">
        <v>30</v>
      </c>
      <c r="B104" s="21" t="s">
        <v>56</v>
      </c>
      <c r="C104" s="21" t="s">
        <v>57</v>
      </c>
      <c r="D104" s="22">
        <v>1</v>
      </c>
      <c r="E104" s="5">
        <v>1</v>
      </c>
      <c r="F104" s="5">
        <v>10</v>
      </c>
      <c r="G104" s="5">
        <f aca="true" t="shared" si="4" ref="G104:G122">SUM(D104:F104)-MAX(D104:F104)</f>
        <v>2</v>
      </c>
      <c r="H104" s="39">
        <v>1</v>
      </c>
    </row>
    <row r="105" spans="1:8" s="3" customFormat="1" ht="15">
      <c r="A105" s="11">
        <v>32</v>
      </c>
      <c r="B105" s="21" t="s">
        <v>72</v>
      </c>
      <c r="C105" s="21" t="s">
        <v>73</v>
      </c>
      <c r="D105" s="22">
        <v>2</v>
      </c>
      <c r="E105" s="5">
        <v>2</v>
      </c>
      <c r="F105" s="5">
        <v>1</v>
      </c>
      <c r="G105" s="5">
        <f t="shared" si="4"/>
        <v>3</v>
      </c>
      <c r="H105" s="39">
        <v>2</v>
      </c>
    </row>
    <row r="106" spans="1:8" ht="15">
      <c r="A106" s="11">
        <v>29</v>
      </c>
      <c r="B106" s="21" t="s">
        <v>71</v>
      </c>
      <c r="C106" s="21" t="s">
        <v>59</v>
      </c>
      <c r="D106" s="22">
        <v>3</v>
      </c>
      <c r="E106" s="5">
        <v>4</v>
      </c>
      <c r="F106" s="5">
        <v>2</v>
      </c>
      <c r="G106" s="5">
        <f t="shared" si="4"/>
        <v>5</v>
      </c>
      <c r="H106" s="39">
        <v>3</v>
      </c>
    </row>
    <row r="107" spans="1:8" s="1" customFormat="1" ht="15">
      <c r="A107" s="11">
        <v>44</v>
      </c>
      <c r="B107" s="21" t="s">
        <v>158</v>
      </c>
      <c r="C107" s="21" t="s">
        <v>73</v>
      </c>
      <c r="D107" s="22">
        <v>4</v>
      </c>
      <c r="E107" s="31">
        <v>3</v>
      </c>
      <c r="F107" s="5">
        <v>5</v>
      </c>
      <c r="G107" s="5">
        <f t="shared" si="4"/>
        <v>7</v>
      </c>
      <c r="H107" s="39">
        <v>4</v>
      </c>
    </row>
    <row r="108" spans="1:8" ht="15">
      <c r="A108" s="11">
        <v>23</v>
      </c>
      <c r="B108" s="21" t="s">
        <v>79</v>
      </c>
      <c r="C108" s="21" t="s">
        <v>80</v>
      </c>
      <c r="D108" s="22">
        <v>5</v>
      </c>
      <c r="E108" s="5">
        <v>19</v>
      </c>
      <c r="F108" s="5">
        <v>3</v>
      </c>
      <c r="G108" s="5">
        <f t="shared" si="4"/>
        <v>8</v>
      </c>
      <c r="H108" s="39">
        <v>5</v>
      </c>
    </row>
    <row r="109" spans="1:8" ht="15">
      <c r="A109" s="11">
        <v>35</v>
      </c>
      <c r="B109" s="21" t="s">
        <v>54</v>
      </c>
      <c r="C109" s="21" t="s">
        <v>55</v>
      </c>
      <c r="D109" s="22">
        <v>8</v>
      </c>
      <c r="E109" s="5">
        <v>6</v>
      </c>
      <c r="F109" s="5">
        <v>4</v>
      </c>
      <c r="G109" s="5">
        <f t="shared" si="4"/>
        <v>10</v>
      </c>
      <c r="H109" s="39">
        <v>6</v>
      </c>
    </row>
    <row r="110" spans="1:8" ht="15">
      <c r="A110" s="20">
        <v>34</v>
      </c>
      <c r="B110" s="21" t="s">
        <v>74</v>
      </c>
      <c r="C110" s="21" t="s">
        <v>75</v>
      </c>
      <c r="D110" s="22">
        <v>7</v>
      </c>
      <c r="E110" s="5">
        <v>5</v>
      </c>
      <c r="F110" s="5">
        <v>6</v>
      </c>
      <c r="G110" s="5">
        <f t="shared" si="4"/>
        <v>11</v>
      </c>
      <c r="H110" s="39">
        <v>7</v>
      </c>
    </row>
    <row r="111" spans="1:8" ht="15">
      <c r="A111" s="11">
        <v>28</v>
      </c>
      <c r="B111" s="21" t="s">
        <v>164</v>
      </c>
      <c r="C111" s="21" t="s">
        <v>73</v>
      </c>
      <c r="D111" s="22">
        <v>9</v>
      </c>
      <c r="E111" s="5">
        <v>7</v>
      </c>
      <c r="F111" s="5">
        <v>7</v>
      </c>
      <c r="G111" s="5">
        <f t="shared" si="4"/>
        <v>14</v>
      </c>
      <c r="H111" s="39">
        <v>9</v>
      </c>
    </row>
    <row r="112" spans="1:8" ht="15">
      <c r="A112" s="11">
        <v>33</v>
      </c>
      <c r="B112" s="21" t="s">
        <v>76</v>
      </c>
      <c r="C112" s="21" t="s">
        <v>73</v>
      </c>
      <c r="D112" s="22">
        <v>6</v>
      </c>
      <c r="E112" s="5">
        <v>8</v>
      </c>
      <c r="F112" s="21">
        <v>8</v>
      </c>
      <c r="G112" s="5">
        <f t="shared" si="4"/>
        <v>14</v>
      </c>
      <c r="H112" s="39">
        <v>8</v>
      </c>
    </row>
    <row r="113" spans="1:8" ht="15">
      <c r="A113" s="11">
        <v>25</v>
      </c>
      <c r="B113" s="21" t="s">
        <v>165</v>
      </c>
      <c r="C113" s="21" t="s">
        <v>65</v>
      </c>
      <c r="D113" s="22">
        <v>10</v>
      </c>
      <c r="E113" s="5">
        <v>10</v>
      </c>
      <c r="F113" s="5">
        <v>9</v>
      </c>
      <c r="G113" s="5">
        <f t="shared" si="4"/>
        <v>19</v>
      </c>
      <c r="H113" s="39">
        <v>10</v>
      </c>
    </row>
    <row r="114" spans="1:8" ht="15">
      <c r="A114" s="20">
        <v>138</v>
      </c>
      <c r="B114" s="21" t="s">
        <v>166</v>
      </c>
      <c r="C114" s="21" t="s">
        <v>55</v>
      </c>
      <c r="D114" s="22">
        <v>11</v>
      </c>
      <c r="E114" s="5">
        <v>9</v>
      </c>
      <c r="F114" s="5">
        <v>11</v>
      </c>
      <c r="G114" s="5">
        <f t="shared" si="4"/>
        <v>20</v>
      </c>
      <c r="H114" s="39">
        <v>11</v>
      </c>
    </row>
    <row r="115" spans="1:8" ht="15">
      <c r="A115" s="11">
        <v>24</v>
      </c>
      <c r="B115" s="21" t="s">
        <v>66</v>
      </c>
      <c r="C115" s="21" t="s">
        <v>167</v>
      </c>
      <c r="D115" s="22">
        <v>12</v>
      </c>
      <c r="E115" s="5">
        <v>11</v>
      </c>
      <c r="F115" s="5">
        <v>13</v>
      </c>
      <c r="G115" s="5">
        <f t="shared" si="4"/>
        <v>23</v>
      </c>
      <c r="H115" s="39">
        <v>12</v>
      </c>
    </row>
    <row r="116" spans="1:8" ht="15">
      <c r="A116" s="11">
        <v>26</v>
      </c>
      <c r="B116" s="21" t="s">
        <v>169</v>
      </c>
      <c r="C116" s="21" t="s">
        <v>167</v>
      </c>
      <c r="D116" s="22">
        <v>14</v>
      </c>
      <c r="E116" s="5">
        <v>12</v>
      </c>
      <c r="F116" s="5">
        <v>14</v>
      </c>
      <c r="G116" s="5">
        <f t="shared" si="4"/>
        <v>26</v>
      </c>
      <c r="H116" s="39">
        <v>13</v>
      </c>
    </row>
    <row r="117" spans="1:8" ht="15">
      <c r="A117" s="11">
        <v>46</v>
      </c>
      <c r="B117" s="21" t="s">
        <v>25</v>
      </c>
      <c r="C117" s="21" t="s">
        <v>168</v>
      </c>
      <c r="D117" s="22">
        <v>13</v>
      </c>
      <c r="E117" s="5">
        <v>14</v>
      </c>
      <c r="F117" s="5">
        <v>17</v>
      </c>
      <c r="G117" s="5">
        <f t="shared" si="4"/>
        <v>27</v>
      </c>
      <c r="H117" s="39">
        <v>14</v>
      </c>
    </row>
    <row r="118" spans="1:8" ht="15">
      <c r="A118" s="11">
        <v>8</v>
      </c>
      <c r="B118" s="21" t="s">
        <v>170</v>
      </c>
      <c r="C118" s="21" t="s">
        <v>57</v>
      </c>
      <c r="D118" s="22">
        <v>15</v>
      </c>
      <c r="E118" s="5">
        <v>13</v>
      </c>
      <c r="F118" s="5">
        <v>16</v>
      </c>
      <c r="G118" s="5">
        <f t="shared" si="4"/>
        <v>28</v>
      </c>
      <c r="H118" s="39">
        <v>16</v>
      </c>
    </row>
    <row r="119" spans="1:8" s="1" customFormat="1" ht="15">
      <c r="A119" s="11">
        <v>27</v>
      </c>
      <c r="B119" s="21" t="s">
        <v>172</v>
      </c>
      <c r="C119" s="21" t="s">
        <v>173</v>
      </c>
      <c r="D119" s="22">
        <v>18</v>
      </c>
      <c r="E119" s="5">
        <v>16</v>
      </c>
      <c r="F119" s="21">
        <v>12</v>
      </c>
      <c r="G119" s="5">
        <f t="shared" si="4"/>
        <v>28</v>
      </c>
      <c r="H119" s="39">
        <v>15</v>
      </c>
    </row>
    <row r="120" spans="1:8" ht="15">
      <c r="A120" s="11">
        <v>6</v>
      </c>
      <c r="B120" s="21" t="s">
        <v>171</v>
      </c>
      <c r="C120" s="21" t="s">
        <v>65</v>
      </c>
      <c r="D120" s="22">
        <v>16</v>
      </c>
      <c r="E120" s="31">
        <v>15</v>
      </c>
      <c r="F120" s="5">
        <v>15</v>
      </c>
      <c r="G120" s="5">
        <f t="shared" si="4"/>
        <v>30</v>
      </c>
      <c r="H120" s="39">
        <v>17</v>
      </c>
    </row>
    <row r="121" spans="1:8" ht="15">
      <c r="A121" s="20">
        <v>36</v>
      </c>
      <c r="B121" s="21" t="s">
        <v>107</v>
      </c>
      <c r="C121" s="21" t="s">
        <v>168</v>
      </c>
      <c r="D121" s="22">
        <v>17</v>
      </c>
      <c r="E121" s="5">
        <v>17</v>
      </c>
      <c r="F121" s="5">
        <v>18</v>
      </c>
      <c r="G121" s="5">
        <f t="shared" si="4"/>
        <v>34</v>
      </c>
      <c r="H121" s="39">
        <v>18</v>
      </c>
    </row>
    <row r="122" spans="1:8" ht="15">
      <c r="A122" s="11">
        <v>7</v>
      </c>
      <c r="B122" s="21" t="s">
        <v>78</v>
      </c>
      <c r="C122" s="21" t="s">
        <v>73</v>
      </c>
      <c r="D122" s="22">
        <v>19</v>
      </c>
      <c r="E122" s="5">
        <v>18</v>
      </c>
      <c r="F122" s="5">
        <v>19</v>
      </c>
      <c r="G122" s="5">
        <f t="shared" si="4"/>
        <v>37</v>
      </c>
      <c r="H122" s="39">
        <v>19</v>
      </c>
    </row>
    <row r="123" spans="1:8" ht="15">
      <c r="A123" s="11">
        <v>5</v>
      </c>
      <c r="B123" s="21" t="s">
        <v>77</v>
      </c>
      <c r="C123" s="21" t="s">
        <v>73</v>
      </c>
      <c r="D123" s="22">
        <v>20</v>
      </c>
      <c r="E123" s="5" t="s">
        <v>24</v>
      </c>
      <c r="F123" s="5" t="s">
        <v>194</v>
      </c>
      <c r="G123" s="5"/>
      <c r="H123" s="39"/>
    </row>
    <row r="126" ht="15">
      <c r="A126" s="16" t="s">
        <v>12</v>
      </c>
    </row>
    <row r="127" spans="1:8" ht="15">
      <c r="A127" s="11" t="s">
        <v>4</v>
      </c>
      <c r="B127" s="21" t="s">
        <v>0</v>
      </c>
      <c r="C127" s="21" t="s">
        <v>1</v>
      </c>
      <c r="D127" s="22" t="s">
        <v>14</v>
      </c>
      <c r="E127" s="22" t="s">
        <v>18</v>
      </c>
      <c r="F127" s="22" t="s">
        <v>15</v>
      </c>
      <c r="G127" s="20" t="s">
        <v>16</v>
      </c>
      <c r="H127" s="13" t="s">
        <v>3</v>
      </c>
    </row>
    <row r="128" spans="1:8" ht="15">
      <c r="A128" s="11">
        <v>62</v>
      </c>
      <c r="B128" s="21" t="s">
        <v>84</v>
      </c>
      <c r="C128" s="21" t="s">
        <v>82</v>
      </c>
      <c r="D128" s="22">
        <v>1</v>
      </c>
      <c r="E128" s="5">
        <v>1</v>
      </c>
      <c r="F128" s="5">
        <v>2</v>
      </c>
      <c r="G128" s="5">
        <f aca="true" t="shared" si="5" ref="G128:G143">SUM(D128:F128)-MAX(D128:F128)</f>
        <v>2</v>
      </c>
      <c r="H128" s="39">
        <v>1</v>
      </c>
    </row>
    <row r="129" spans="1:8" ht="15">
      <c r="A129" s="11">
        <v>48</v>
      </c>
      <c r="B129" s="21" t="s">
        <v>83</v>
      </c>
      <c r="C129" s="21" t="s">
        <v>82</v>
      </c>
      <c r="D129" s="22">
        <v>2</v>
      </c>
      <c r="E129" s="5">
        <v>2</v>
      </c>
      <c r="F129" s="5">
        <v>1</v>
      </c>
      <c r="G129" s="5">
        <f t="shared" si="5"/>
        <v>3</v>
      </c>
      <c r="H129" s="39">
        <v>2</v>
      </c>
    </row>
    <row r="130" spans="1:8" ht="15">
      <c r="A130" s="11">
        <v>51</v>
      </c>
      <c r="B130" s="21" t="s">
        <v>85</v>
      </c>
      <c r="C130" s="21" t="s">
        <v>82</v>
      </c>
      <c r="D130" s="22">
        <v>4</v>
      </c>
      <c r="E130" s="5">
        <v>5</v>
      </c>
      <c r="F130" s="5">
        <v>3</v>
      </c>
      <c r="G130" s="5">
        <f t="shared" si="5"/>
        <v>7</v>
      </c>
      <c r="H130" s="39">
        <v>3</v>
      </c>
    </row>
    <row r="131" spans="1:8" ht="15">
      <c r="A131" s="11">
        <v>57</v>
      </c>
      <c r="B131" s="21" t="s">
        <v>176</v>
      </c>
      <c r="C131" s="21" t="s">
        <v>88</v>
      </c>
      <c r="D131" s="22">
        <v>6</v>
      </c>
      <c r="E131" s="5">
        <v>3</v>
      </c>
      <c r="F131" s="5">
        <v>4</v>
      </c>
      <c r="G131" s="5">
        <f t="shared" si="5"/>
        <v>7</v>
      </c>
      <c r="H131" s="39">
        <v>4</v>
      </c>
    </row>
    <row r="132" spans="1:8" ht="15">
      <c r="A132" s="11">
        <v>43</v>
      </c>
      <c r="B132" s="21" t="s">
        <v>87</v>
      </c>
      <c r="C132" s="21" t="s">
        <v>88</v>
      </c>
      <c r="D132" s="22">
        <v>3</v>
      </c>
      <c r="E132" s="5">
        <v>8</v>
      </c>
      <c r="F132" s="5">
        <v>5</v>
      </c>
      <c r="G132" s="5">
        <f t="shared" si="5"/>
        <v>8</v>
      </c>
      <c r="H132" s="39">
        <v>5</v>
      </c>
    </row>
    <row r="133" spans="1:8" ht="15">
      <c r="A133" s="11">
        <v>53</v>
      </c>
      <c r="B133" s="21" t="s">
        <v>174</v>
      </c>
      <c r="C133" s="21" t="s">
        <v>175</v>
      </c>
      <c r="D133" s="22">
        <v>5</v>
      </c>
      <c r="E133" s="5">
        <v>4</v>
      </c>
      <c r="F133" s="5">
        <v>6</v>
      </c>
      <c r="G133" s="5">
        <f t="shared" si="5"/>
        <v>9</v>
      </c>
      <c r="H133" s="39">
        <v>6</v>
      </c>
    </row>
    <row r="134" spans="1:8" ht="15">
      <c r="A134" s="11">
        <v>47</v>
      </c>
      <c r="B134" s="21" t="s">
        <v>177</v>
      </c>
      <c r="C134" s="21" t="s">
        <v>178</v>
      </c>
      <c r="D134" s="22">
        <v>8</v>
      </c>
      <c r="E134" s="5">
        <v>6</v>
      </c>
      <c r="F134" s="5">
        <v>7</v>
      </c>
      <c r="G134" s="5">
        <f t="shared" si="5"/>
        <v>13</v>
      </c>
      <c r="H134" s="39">
        <v>7</v>
      </c>
    </row>
    <row r="135" spans="1:8" ht="15">
      <c r="A135" s="11">
        <v>52</v>
      </c>
      <c r="B135" s="21" t="s">
        <v>86</v>
      </c>
      <c r="C135" s="21" t="s">
        <v>82</v>
      </c>
      <c r="D135" s="22">
        <v>7</v>
      </c>
      <c r="E135" s="5">
        <v>7</v>
      </c>
      <c r="F135" s="5">
        <v>15</v>
      </c>
      <c r="G135" s="5">
        <f t="shared" si="5"/>
        <v>14</v>
      </c>
      <c r="H135" s="39">
        <v>8</v>
      </c>
    </row>
    <row r="136" spans="1:8" ht="15">
      <c r="A136" s="11">
        <v>55</v>
      </c>
      <c r="B136" s="21" t="s">
        <v>94</v>
      </c>
      <c r="C136" s="21" t="s">
        <v>88</v>
      </c>
      <c r="D136" s="22">
        <v>9</v>
      </c>
      <c r="E136" s="5">
        <v>9</v>
      </c>
      <c r="F136" s="5">
        <v>8</v>
      </c>
      <c r="G136" s="5">
        <f t="shared" si="5"/>
        <v>17</v>
      </c>
      <c r="H136" s="39">
        <v>9</v>
      </c>
    </row>
    <row r="137" spans="1:8" ht="15">
      <c r="A137" s="11">
        <v>42</v>
      </c>
      <c r="B137" s="21" t="s">
        <v>89</v>
      </c>
      <c r="C137" s="21" t="s">
        <v>82</v>
      </c>
      <c r="D137" s="22">
        <v>10</v>
      </c>
      <c r="E137" s="5">
        <v>10</v>
      </c>
      <c r="F137" s="5">
        <v>13</v>
      </c>
      <c r="G137" s="5">
        <f t="shared" si="5"/>
        <v>20</v>
      </c>
      <c r="H137" s="39">
        <v>10</v>
      </c>
    </row>
    <row r="138" spans="1:8" ht="15">
      <c r="A138" s="11">
        <v>45</v>
      </c>
      <c r="B138" s="21" t="s">
        <v>90</v>
      </c>
      <c r="C138" s="21" t="s">
        <v>91</v>
      </c>
      <c r="D138" s="22">
        <v>14</v>
      </c>
      <c r="E138" s="5">
        <v>12</v>
      </c>
      <c r="F138" s="5">
        <v>9</v>
      </c>
      <c r="G138" s="5">
        <f t="shared" si="5"/>
        <v>21</v>
      </c>
      <c r="H138" s="39">
        <v>11</v>
      </c>
    </row>
    <row r="139" spans="1:8" ht="15">
      <c r="A139" s="11">
        <v>66</v>
      </c>
      <c r="B139" s="21" t="s">
        <v>95</v>
      </c>
      <c r="C139" s="21" t="s">
        <v>91</v>
      </c>
      <c r="D139" s="22">
        <v>12</v>
      </c>
      <c r="E139" s="5">
        <v>16</v>
      </c>
      <c r="F139" s="5">
        <v>10</v>
      </c>
      <c r="G139" s="5">
        <f t="shared" si="5"/>
        <v>22</v>
      </c>
      <c r="H139" s="39">
        <v>12</v>
      </c>
    </row>
    <row r="140" spans="1:8" ht="15">
      <c r="A140" s="11">
        <v>49</v>
      </c>
      <c r="B140" s="21" t="s">
        <v>179</v>
      </c>
      <c r="C140" s="21" t="s">
        <v>180</v>
      </c>
      <c r="D140" s="22">
        <v>11</v>
      </c>
      <c r="E140" s="5">
        <v>11</v>
      </c>
      <c r="F140" s="5">
        <v>11</v>
      </c>
      <c r="G140" s="5">
        <f t="shared" si="5"/>
        <v>22</v>
      </c>
      <c r="H140" s="39">
        <v>13</v>
      </c>
    </row>
    <row r="141" spans="1:8" ht="15">
      <c r="A141" s="11">
        <v>63</v>
      </c>
      <c r="B141" s="21" t="s">
        <v>181</v>
      </c>
      <c r="C141" s="21" t="s">
        <v>82</v>
      </c>
      <c r="D141" s="22">
        <v>13</v>
      </c>
      <c r="E141" s="5">
        <v>13</v>
      </c>
      <c r="F141" s="5">
        <v>14</v>
      </c>
      <c r="G141" s="5">
        <f t="shared" si="5"/>
        <v>26</v>
      </c>
      <c r="H141" s="39">
        <v>14</v>
      </c>
    </row>
    <row r="142" spans="1:8" ht="15">
      <c r="A142" s="11">
        <v>56</v>
      </c>
      <c r="B142" s="21" t="s">
        <v>96</v>
      </c>
      <c r="C142" s="21" t="s">
        <v>91</v>
      </c>
      <c r="D142" s="22">
        <v>16</v>
      </c>
      <c r="E142" s="5">
        <v>15</v>
      </c>
      <c r="F142" s="5">
        <v>12</v>
      </c>
      <c r="G142" s="5">
        <f t="shared" si="5"/>
        <v>27</v>
      </c>
      <c r="H142" s="39">
        <v>15</v>
      </c>
    </row>
    <row r="143" spans="1:8" ht="15">
      <c r="A143" s="11">
        <v>50</v>
      </c>
      <c r="B143" s="21" t="s">
        <v>92</v>
      </c>
      <c r="C143" s="21" t="s">
        <v>93</v>
      </c>
      <c r="D143" s="22">
        <v>15</v>
      </c>
      <c r="E143" s="5">
        <v>14</v>
      </c>
      <c r="F143" s="5">
        <v>16</v>
      </c>
      <c r="G143" s="5">
        <f t="shared" si="5"/>
        <v>29</v>
      </c>
      <c r="H143" s="39">
        <v>16</v>
      </c>
    </row>
    <row r="146" ht="15">
      <c r="A146" s="19" t="s">
        <v>13</v>
      </c>
    </row>
    <row r="147" spans="1:8" ht="15">
      <c r="A147" s="11" t="s">
        <v>4</v>
      </c>
      <c r="B147" s="21" t="s">
        <v>0</v>
      </c>
      <c r="C147" s="21" t="s">
        <v>1</v>
      </c>
      <c r="D147" s="22" t="s">
        <v>14</v>
      </c>
      <c r="E147" s="22" t="s">
        <v>18</v>
      </c>
      <c r="F147" s="22" t="s">
        <v>15</v>
      </c>
      <c r="G147" s="20" t="s">
        <v>16</v>
      </c>
      <c r="H147" s="13" t="s">
        <v>3</v>
      </c>
    </row>
    <row r="148" spans="1:8" ht="15">
      <c r="A148" s="11">
        <v>41</v>
      </c>
      <c r="B148" s="21" t="s">
        <v>97</v>
      </c>
      <c r="C148" s="21" t="s">
        <v>98</v>
      </c>
      <c r="D148" s="22">
        <v>1</v>
      </c>
      <c r="E148" s="5" t="s">
        <v>24</v>
      </c>
      <c r="F148" s="5">
        <v>1</v>
      </c>
      <c r="G148" s="5">
        <v>2</v>
      </c>
      <c r="H148" s="39">
        <v>1</v>
      </c>
    </row>
    <row r="149" spans="1:8" ht="15">
      <c r="A149" s="11">
        <v>38</v>
      </c>
      <c r="B149" s="21" t="s">
        <v>103</v>
      </c>
      <c r="C149" s="21" t="s">
        <v>182</v>
      </c>
      <c r="D149" s="22">
        <v>2</v>
      </c>
      <c r="E149" s="5">
        <v>1</v>
      </c>
      <c r="F149" s="5">
        <v>3</v>
      </c>
      <c r="G149" s="5">
        <f>SUM(D149:F149)-MAX(D149:F149)</f>
        <v>3</v>
      </c>
      <c r="H149" s="39">
        <v>2</v>
      </c>
    </row>
    <row r="150" spans="1:8" ht="15">
      <c r="A150" s="11">
        <v>39</v>
      </c>
      <c r="B150" s="21" t="s">
        <v>101</v>
      </c>
      <c r="C150" s="21" t="s">
        <v>102</v>
      </c>
      <c r="D150" s="22">
        <v>3</v>
      </c>
      <c r="E150" s="5">
        <v>2</v>
      </c>
      <c r="F150" s="5">
        <v>2</v>
      </c>
      <c r="G150" s="5">
        <f>SUM(D150:F150)-MAX(D150:F150)</f>
        <v>4</v>
      </c>
      <c r="H150" s="39">
        <v>3</v>
      </c>
    </row>
    <row r="151" spans="1:8" ht="15">
      <c r="A151" s="11">
        <v>1</v>
      </c>
      <c r="B151" s="21" t="s">
        <v>106</v>
      </c>
      <c r="C151" s="21" t="s">
        <v>182</v>
      </c>
      <c r="D151" s="22">
        <v>5</v>
      </c>
      <c r="E151" s="5">
        <v>5</v>
      </c>
      <c r="F151" s="5"/>
      <c r="G151" s="5">
        <f>SUM(D151:F151)-MAX(D151:F151)</f>
        <v>5</v>
      </c>
      <c r="H151" s="39">
        <v>4</v>
      </c>
    </row>
    <row r="152" spans="1:8" ht="15">
      <c r="A152" s="11">
        <v>54</v>
      </c>
      <c r="B152" s="21" t="s">
        <v>193</v>
      </c>
      <c r="C152" s="21" t="s">
        <v>98</v>
      </c>
      <c r="D152" s="22" t="s">
        <v>194</v>
      </c>
      <c r="E152" s="5">
        <v>3</v>
      </c>
      <c r="F152" s="5">
        <v>4</v>
      </c>
      <c r="G152" s="5">
        <v>7</v>
      </c>
      <c r="H152" s="39">
        <v>5</v>
      </c>
    </row>
    <row r="153" spans="1:8" ht="15">
      <c r="A153" s="11">
        <v>40</v>
      </c>
      <c r="B153" s="21" t="s">
        <v>99</v>
      </c>
      <c r="C153" s="21" t="s">
        <v>100</v>
      </c>
      <c r="D153" s="22">
        <v>4</v>
      </c>
      <c r="E153" s="5">
        <v>4</v>
      </c>
      <c r="F153" s="5">
        <v>5</v>
      </c>
      <c r="G153" s="5">
        <f>SUM(D153:F153)-MAX(D153:F153)</f>
        <v>8</v>
      </c>
      <c r="H153" s="39">
        <v>6</v>
      </c>
    </row>
    <row r="154" spans="1:8" ht="15">
      <c r="A154" s="11">
        <v>37</v>
      </c>
      <c r="B154" s="21" t="s">
        <v>104</v>
      </c>
      <c r="C154" s="21" t="s">
        <v>105</v>
      </c>
      <c r="D154" s="22" t="s">
        <v>24</v>
      </c>
      <c r="E154" s="5" t="s">
        <v>194</v>
      </c>
      <c r="F154" s="5" t="s">
        <v>194</v>
      </c>
      <c r="G154" s="5"/>
      <c r="H154" s="39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Voldemars</dc:creator>
  <cp:keywords/>
  <dc:description/>
  <cp:lastModifiedBy>Voldemars Kalve</cp:lastModifiedBy>
  <cp:lastPrinted>2013-10-19T13:15:50Z</cp:lastPrinted>
  <dcterms:created xsi:type="dcterms:W3CDTF">2012-06-15T12:57:45Z</dcterms:created>
  <dcterms:modified xsi:type="dcterms:W3CDTF">2013-10-19T13:27:28Z</dcterms:modified>
  <cp:category/>
  <cp:version/>
  <cp:contentType/>
  <cp:contentStatus/>
</cp:coreProperties>
</file>